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xr:revisionPtr revIDLastSave="0" documentId="13_ncr:1_{273B0996-3D1F-4F48-AA7D-4F5D773DB0DE}" xr6:coauthVersionLast="47" xr6:coauthVersionMax="47" xr10:uidLastSave="{00000000-0000-0000-0000-000000000000}"/>
  <bookViews>
    <workbookView xWindow="360" yWindow="0" windowWidth="23040" windowHeight="12096" activeTab="1" xr2:uid="{00000000-000D-0000-FFFF-FFFF00000000}"/>
  </bookViews>
  <sheets>
    <sheet name="経費算出表 （見本）" sheetId="8" r:id="rId1"/>
    <sheet name="経費算出表 （記入用） " sheetId="9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9" l="1"/>
  <c r="C14" i="9"/>
  <c r="C11" i="9"/>
  <c r="C13" i="9"/>
  <c r="D11" i="9"/>
  <c r="E11" i="9"/>
  <c r="E8" i="9"/>
  <c r="E10" i="9"/>
  <c r="D12" i="9"/>
  <c r="E12" i="9"/>
  <c r="D13" i="9"/>
  <c r="E13" i="9"/>
  <c r="D14" i="9"/>
  <c r="E14" i="9"/>
  <c r="E16" i="9"/>
  <c r="C16" i="9"/>
  <c r="C16" i="8"/>
  <c r="E8" i="8"/>
  <c r="E10" i="8"/>
  <c r="E11" i="8"/>
  <c r="E12" i="8"/>
  <c r="E13" i="8"/>
  <c r="E14" i="8"/>
  <c r="E16" i="8"/>
  <c r="E26" i="9"/>
  <c r="E26" i="8"/>
  <c r="D16" i="9"/>
  <c r="D16" i="8"/>
  <c r="E18" i="9"/>
  <c r="E28" i="9"/>
  <c r="E28" i="8"/>
</calcChain>
</file>

<file path=xl/sharedStrings.xml><?xml version="1.0" encoding="utf-8"?>
<sst xmlns="http://schemas.openxmlformats.org/spreadsheetml/2006/main" count="82" uniqueCount="50">
  <si>
    <t>算定内容・方法</t>
    <rPh sb="0" eb="2">
      <t>サンテイ</t>
    </rPh>
    <rPh sb="2" eb="4">
      <t>ナイヨウ</t>
    </rPh>
    <rPh sb="5" eb="7">
      <t>ホウホウ</t>
    </rPh>
    <phoneticPr fontId="1"/>
  </si>
  <si>
    <t>項　　　目</t>
    <rPh sb="0" eb="1">
      <t>コウ</t>
    </rPh>
    <rPh sb="4" eb="5">
      <t>メ</t>
    </rPh>
    <phoneticPr fontId="1"/>
  </si>
  <si>
    <t>当該調査に必要な光熱水料、消耗品費、印刷製本費、通信運搬費等の事務処理に必要な経費、調査の進行の管理等に必要な経費。</t>
    <rPh sb="0" eb="2">
      <t>トウガイ</t>
    </rPh>
    <rPh sb="2" eb="4">
      <t>チョウサ</t>
    </rPh>
    <rPh sb="5" eb="7">
      <t>ヒツヨウ</t>
    </rPh>
    <rPh sb="8" eb="10">
      <t>コウネツ</t>
    </rPh>
    <rPh sb="10" eb="11">
      <t>ミズ</t>
    </rPh>
    <rPh sb="11" eb="12">
      <t>リョウ</t>
    </rPh>
    <rPh sb="13" eb="15">
      <t>ショウモウ</t>
    </rPh>
    <rPh sb="15" eb="16">
      <t>ヒン</t>
    </rPh>
    <rPh sb="16" eb="17">
      <t>ヒ</t>
    </rPh>
    <rPh sb="18" eb="20">
      <t>インサツ</t>
    </rPh>
    <rPh sb="20" eb="22">
      <t>セイホン</t>
    </rPh>
    <rPh sb="22" eb="23">
      <t>ヒ</t>
    </rPh>
    <rPh sb="24" eb="26">
      <t>ツウシン</t>
    </rPh>
    <rPh sb="26" eb="28">
      <t>ウンパン</t>
    </rPh>
    <rPh sb="28" eb="30">
      <t>ヒトウ</t>
    </rPh>
    <rPh sb="31" eb="33">
      <t>ジム</t>
    </rPh>
    <rPh sb="33" eb="35">
      <t>ショリ</t>
    </rPh>
    <rPh sb="36" eb="38">
      <t>ヒツヨウ</t>
    </rPh>
    <rPh sb="39" eb="41">
      <t>ケイヒ</t>
    </rPh>
    <rPh sb="42" eb="44">
      <t>チョウサ</t>
    </rPh>
    <rPh sb="45" eb="47">
      <t>シンコウ</t>
    </rPh>
    <rPh sb="48" eb="51">
      <t>カンリトウ</t>
    </rPh>
    <rPh sb="52" eb="54">
      <t>ヒツヨウ</t>
    </rPh>
    <rPh sb="55" eb="57">
      <t>ケイヒ</t>
    </rPh>
    <phoneticPr fontId="1"/>
  </si>
  <si>
    <t>技術料、機械損料、建物使用料、調査管理経費（症例検索のためのデータベース作成費等）、その他（1）に該当しない調査関連経費。</t>
    <rPh sb="0" eb="3">
      <t>ギジュツリョウ</t>
    </rPh>
    <rPh sb="4" eb="6">
      <t>キカイ</t>
    </rPh>
    <rPh sb="6" eb="8">
      <t>ソンリョウ</t>
    </rPh>
    <rPh sb="9" eb="11">
      <t>タテモノ</t>
    </rPh>
    <rPh sb="11" eb="13">
      <t>シヨウ</t>
    </rPh>
    <rPh sb="13" eb="14">
      <t>リョウ</t>
    </rPh>
    <rPh sb="15" eb="17">
      <t>チョウサ</t>
    </rPh>
    <rPh sb="17" eb="19">
      <t>カンリ</t>
    </rPh>
    <rPh sb="19" eb="21">
      <t>ケイヒ</t>
    </rPh>
    <rPh sb="22" eb="24">
      <t>ショウレイ</t>
    </rPh>
    <rPh sb="24" eb="26">
      <t>ケンサク</t>
    </rPh>
    <rPh sb="36" eb="38">
      <t>サクセイ</t>
    </rPh>
    <rPh sb="38" eb="39">
      <t>ヒ</t>
    </rPh>
    <rPh sb="39" eb="40">
      <t>トウ</t>
    </rPh>
    <rPh sb="44" eb="45">
      <t>タ</t>
    </rPh>
    <rPh sb="49" eb="51">
      <t>ガイトウ</t>
    </rPh>
    <rPh sb="54" eb="56">
      <t>チョウサ</t>
    </rPh>
    <rPh sb="56" eb="58">
      <t>カンレン</t>
    </rPh>
    <rPh sb="58" eb="60">
      <t>ケイヒ</t>
    </rPh>
    <phoneticPr fontId="1"/>
  </si>
  <si>
    <t>調査課題名</t>
    <rPh sb="0" eb="2">
      <t>チョウサ</t>
    </rPh>
    <rPh sb="2" eb="4">
      <t>カダイ</t>
    </rPh>
    <rPh sb="4" eb="5">
      <t>メイ</t>
    </rPh>
    <phoneticPr fontId="1"/>
  </si>
  <si>
    <t>円</t>
    <rPh sb="0" eb="1">
      <t>エン</t>
    </rPh>
    <phoneticPr fontId="2"/>
  </si>
  <si>
    <t>施設名</t>
    <rPh sb="0" eb="2">
      <t>シセツ</t>
    </rPh>
    <rPh sb="2" eb="3">
      <t>メイ</t>
    </rPh>
    <phoneticPr fontId="2"/>
  </si>
  <si>
    <t>製造販売後調査に係る経費算出表</t>
    <rPh sb="0" eb="2">
      <t>セイゾウ</t>
    </rPh>
    <rPh sb="2" eb="4">
      <t>ハンバイ</t>
    </rPh>
    <rPh sb="4" eb="5">
      <t>ゴ</t>
    </rPh>
    <rPh sb="5" eb="7">
      <t>チョウサ</t>
    </rPh>
    <rPh sb="8" eb="9">
      <t>カカワ</t>
    </rPh>
    <rPh sb="10" eb="12">
      <t>ケイヒ</t>
    </rPh>
    <rPh sb="12" eb="14">
      <t>サンシュツ</t>
    </rPh>
    <rPh sb="14" eb="15">
      <t>ヒョウ</t>
    </rPh>
    <phoneticPr fontId="1"/>
  </si>
  <si>
    <t>単価</t>
    <rPh sb="0" eb="2">
      <t>タンカ</t>
    </rPh>
    <phoneticPr fontId="9"/>
  </si>
  <si>
    <t xml:space="preserve">
(2)事  務  費</t>
    <rPh sb="4" eb="5">
      <t>コト</t>
    </rPh>
    <rPh sb="7" eb="8">
      <t>ツトム</t>
    </rPh>
    <rPh sb="10" eb="11">
      <t>ヒ</t>
    </rPh>
    <phoneticPr fontId="1"/>
  </si>
  <si>
    <t xml:space="preserve">
(3)管　理　費</t>
    <rPh sb="4" eb="5">
      <t>カン</t>
    </rPh>
    <rPh sb="6" eb="7">
      <t>リ</t>
    </rPh>
    <rPh sb="8" eb="9">
      <t>ヒ</t>
    </rPh>
    <phoneticPr fontId="1"/>
  </si>
  <si>
    <t>金額</t>
    <rPh sb="0" eb="2">
      <t>キンガク</t>
    </rPh>
    <phoneticPr fontId="9"/>
  </si>
  <si>
    <t>円</t>
    <rPh sb="0" eb="1">
      <t>エン</t>
    </rPh>
    <phoneticPr fontId="9"/>
  </si>
  <si>
    <t>例</t>
    <rPh sb="0" eb="1">
      <t>レイ</t>
    </rPh>
    <phoneticPr fontId="9"/>
  </si>
  <si>
    <t>契約症例数</t>
    <rPh sb="0" eb="2">
      <t>ケイヤク</t>
    </rPh>
    <rPh sb="2" eb="4">
      <t>ショウレイ</t>
    </rPh>
    <rPh sb="4" eb="5">
      <t>スウ</t>
    </rPh>
    <phoneticPr fontId="9"/>
  </si>
  <si>
    <t>1症例あたりの計</t>
    <rPh sb="1" eb="3">
      <t>ショウレイ</t>
    </rPh>
    <rPh sb="7" eb="8">
      <t>ケイ</t>
    </rPh>
    <phoneticPr fontId="9"/>
  </si>
  <si>
    <t xml:space="preserve">
(1)報　告　書
　　作　成　費</t>
    <rPh sb="4" eb="5">
      <t>ホウ</t>
    </rPh>
    <rPh sb="6" eb="7">
      <t>コク</t>
    </rPh>
    <rPh sb="8" eb="9">
      <t>ショ</t>
    </rPh>
    <rPh sb="12" eb="13">
      <t>サク</t>
    </rPh>
    <rPh sb="14" eb="15">
      <t>シゲル</t>
    </rPh>
    <rPh sb="16" eb="17">
      <t>ヒ</t>
    </rPh>
    <phoneticPr fontId="1"/>
  </si>
  <si>
    <t>算定内容</t>
    <rPh sb="0" eb="2">
      <t>サンテイ</t>
    </rPh>
    <rPh sb="2" eb="4">
      <t>ナイヨウ</t>
    </rPh>
    <phoneticPr fontId="9"/>
  </si>
  <si>
    <t>金　　額</t>
    <rPh sb="0" eb="1">
      <t>キン</t>
    </rPh>
    <rPh sb="3" eb="4">
      <t>ガク</t>
    </rPh>
    <phoneticPr fontId="9"/>
  </si>
  <si>
    <t>　　総合計　（①＋②）</t>
    <rPh sb="2" eb="4">
      <t>ソウゴウ</t>
    </rPh>
    <rPh sb="4" eb="5">
      <t>ケイ</t>
    </rPh>
    <phoneticPr fontId="2"/>
  </si>
  <si>
    <r>
      <rPr>
        <b/>
        <sz val="12"/>
        <rFont val="ＭＳ Ｐゴシック"/>
        <family val="3"/>
        <charset val="128"/>
      </rPr>
      <t>合計①</t>
    </r>
    <r>
      <rPr>
        <sz val="11"/>
        <rFont val="ＭＳ Ｐゴシック"/>
        <family val="3"/>
        <charset val="128"/>
      </rPr>
      <t xml:space="preserve">
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支払先：医療機関
(消費税別)</t>
    </r>
    <rPh sb="0" eb="2">
      <t>ゴウケイ</t>
    </rPh>
    <rPh sb="5" eb="7">
      <t>シハライ</t>
    </rPh>
    <rPh sb="7" eb="8">
      <t>サキ</t>
    </rPh>
    <rPh sb="9" eb="11">
      <t>イリョウ</t>
    </rPh>
    <rPh sb="11" eb="13">
      <t>キカン</t>
    </rPh>
    <rPh sb="15" eb="18">
      <t>ショウヒゼイ</t>
    </rPh>
    <rPh sb="18" eb="19">
      <t>ベツ</t>
    </rPh>
    <phoneticPr fontId="9"/>
  </si>
  <si>
    <r>
      <rPr>
        <b/>
        <sz val="12"/>
        <rFont val="ＭＳ Ｐゴシック"/>
        <family val="3"/>
        <charset val="128"/>
      </rPr>
      <t>合計②</t>
    </r>
    <r>
      <rPr>
        <sz val="11"/>
        <rFont val="ＭＳ Ｐゴシック"/>
        <family val="3"/>
        <charset val="128"/>
      </rPr>
      <t xml:space="preserve">
</t>
    </r>
    <r>
      <rPr>
        <sz val="10"/>
        <color indexed="10"/>
        <rFont val="ＭＳ Ｐゴシック"/>
        <family val="3"/>
        <charset val="128"/>
      </rPr>
      <t>※</t>
    </r>
    <r>
      <rPr>
        <sz val="10"/>
        <rFont val="ＭＳ Ｐゴシック"/>
        <family val="3"/>
        <charset val="128"/>
      </rPr>
      <t>支払先：株式会社未来医療研究センター</t>
    </r>
    <r>
      <rPr>
        <sz val="11"/>
        <rFont val="ＭＳ Ｐゴシック"/>
        <family val="3"/>
        <charset val="128"/>
      </rPr>
      <t xml:space="preserve">
(消費税別)</t>
    </r>
    <rPh sb="0" eb="2">
      <t>ゴウケイ</t>
    </rPh>
    <rPh sb="5" eb="7">
      <t>シハライ</t>
    </rPh>
    <rPh sb="7" eb="8">
      <t>サキ</t>
    </rPh>
    <rPh sb="9" eb="13">
      <t>カブシキガイシャ</t>
    </rPh>
    <rPh sb="13" eb="15">
      <t>ミライ</t>
    </rPh>
    <rPh sb="15" eb="17">
      <t>イリョウ</t>
    </rPh>
    <rPh sb="17" eb="19">
      <t>ケンキュウ</t>
    </rPh>
    <rPh sb="25" eb="28">
      <t>ショウヒゼイ</t>
    </rPh>
    <rPh sb="28" eb="29">
      <t>ベツ</t>
    </rPh>
    <phoneticPr fontId="9"/>
  </si>
  <si>
    <t xml:space="preserve"> 調査票　A</t>
    <rPh sb="1" eb="3">
      <t>チョウサ</t>
    </rPh>
    <rPh sb="3" eb="4">
      <t>ヒョウ</t>
    </rPh>
    <phoneticPr fontId="9"/>
  </si>
  <si>
    <t xml:space="preserve"> 調査票  B</t>
    <rPh sb="1" eb="3">
      <t>チョウサ</t>
    </rPh>
    <rPh sb="3" eb="4">
      <t>ヒョウ</t>
    </rPh>
    <phoneticPr fontId="9"/>
  </si>
  <si>
    <t>数量</t>
    <rPh sb="0" eb="2">
      <t>スウリョウ</t>
    </rPh>
    <phoneticPr fontId="9"/>
  </si>
  <si>
    <t>AB-000-00特定使用成績調査</t>
    <rPh sb="9" eb="11">
      <t>トクテイ</t>
    </rPh>
    <rPh sb="11" eb="13">
      <t>シヨウ</t>
    </rPh>
    <rPh sb="13" eb="15">
      <t>セイセキ</t>
    </rPh>
    <rPh sb="15" eb="17">
      <t>チョウサ</t>
    </rPh>
    <phoneticPr fontId="9"/>
  </si>
  <si>
    <t>作成日（西暦　　年　　月　　日）</t>
    <rPh sb="0" eb="2">
      <t>サクセイ</t>
    </rPh>
    <rPh sb="2" eb="3">
      <t>ニチ</t>
    </rPh>
    <rPh sb="4" eb="6">
      <t>セイレキ</t>
    </rPh>
    <rPh sb="8" eb="9">
      <t>ネン</t>
    </rPh>
    <rPh sb="11" eb="12">
      <t>ガツ</t>
    </rPh>
    <rPh sb="14" eb="15">
      <t>ニチ</t>
    </rPh>
    <phoneticPr fontId="4"/>
  </si>
  <si>
    <t>1症例あたりの計</t>
    <rPh sb="1" eb="3">
      <t>ショウレイ</t>
    </rPh>
    <rPh sb="7" eb="8">
      <t>ケイ</t>
    </rPh>
    <phoneticPr fontId="9"/>
  </si>
  <si>
    <t>徳洲会グループ共同倫理審査委員会　審査費用</t>
    <rPh sb="0" eb="3">
      <t>トクシュウカイ</t>
    </rPh>
    <rPh sb="7" eb="9">
      <t>キョウドウ</t>
    </rPh>
    <rPh sb="9" eb="11">
      <t>リンリ</t>
    </rPh>
    <rPh sb="11" eb="13">
      <t>シンサ</t>
    </rPh>
    <rPh sb="13" eb="16">
      <t>イインカイ</t>
    </rPh>
    <rPh sb="17" eb="19">
      <t>シンサ</t>
    </rPh>
    <rPh sb="19" eb="21">
      <t>ヒヨウ</t>
    </rPh>
    <phoneticPr fontId="2"/>
  </si>
  <si>
    <t xml:space="preserve">
（1）共同倫理審査委員会審査費用</t>
    <rPh sb="4" eb="6">
      <t>キョウドウ</t>
    </rPh>
    <rPh sb="6" eb="8">
      <t>リンリ</t>
    </rPh>
    <rPh sb="8" eb="10">
      <t>シンサ</t>
    </rPh>
    <rPh sb="10" eb="13">
      <t>イインカイ</t>
    </rPh>
    <rPh sb="13" eb="15">
      <t>シンサ</t>
    </rPh>
    <rPh sb="15" eb="16">
      <t>ヒ</t>
    </rPh>
    <rPh sb="16" eb="17">
      <t>ヨウ</t>
    </rPh>
    <phoneticPr fontId="1"/>
  </si>
  <si>
    <r>
      <t>作成日（西暦</t>
    </r>
    <r>
      <rPr>
        <sz val="11"/>
        <color indexed="10"/>
        <rFont val="ＭＳ Ｐゴシック"/>
        <family val="3"/>
        <charset val="128"/>
      </rPr>
      <t>××</t>
    </r>
    <r>
      <rPr>
        <sz val="11"/>
        <color indexed="8"/>
        <rFont val="ＭＳ Ｐゴシック"/>
        <family val="3"/>
        <charset val="128"/>
      </rPr>
      <t>年</t>
    </r>
    <r>
      <rPr>
        <sz val="11"/>
        <color indexed="10"/>
        <rFont val="ＭＳ Ｐゴシック"/>
        <family val="3"/>
        <charset val="128"/>
      </rPr>
      <t>×</t>
    </r>
    <r>
      <rPr>
        <sz val="11"/>
        <color indexed="8"/>
        <rFont val="ＭＳ Ｐゴシック"/>
        <family val="3"/>
        <charset val="128"/>
      </rPr>
      <t>月</t>
    </r>
    <r>
      <rPr>
        <sz val="11"/>
        <color indexed="10"/>
        <rFont val="ＭＳ Ｐゴシック"/>
        <family val="3"/>
        <charset val="128"/>
      </rPr>
      <t>×</t>
    </r>
    <r>
      <rPr>
        <sz val="11"/>
        <color indexed="8"/>
        <rFont val="ＭＳ Ｐゴシック"/>
        <family val="3"/>
        <charset val="128"/>
      </rPr>
      <t>日）</t>
    </r>
    <rPh sb="0" eb="2">
      <t>サクセイ</t>
    </rPh>
    <rPh sb="2" eb="3">
      <t>ニチ</t>
    </rPh>
    <rPh sb="4" eb="6">
      <t>セイレキ</t>
    </rPh>
    <rPh sb="8" eb="9">
      <t>ネン</t>
    </rPh>
    <rPh sb="10" eb="11">
      <t>ガツ</t>
    </rPh>
    <rPh sb="12" eb="13">
      <t>ニチ</t>
    </rPh>
    <phoneticPr fontId="4"/>
  </si>
  <si>
    <r>
      <rPr>
        <b/>
        <sz val="12"/>
        <rFont val="ＭＳ Ｐゴシック"/>
        <family val="3"/>
        <charset val="128"/>
      </rPr>
      <t>合計①</t>
    </r>
    <r>
      <rPr>
        <sz val="11"/>
        <rFont val="ＭＳ Ｐゴシック"/>
        <family val="3"/>
        <charset val="128"/>
      </rPr>
      <t xml:space="preserve">
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支払先：医療機関
(消費税別)</t>
    </r>
    <rPh sb="0" eb="2">
      <t>ゴウケイ</t>
    </rPh>
    <rPh sb="5" eb="7">
      <t>シハライ</t>
    </rPh>
    <rPh sb="7" eb="8">
      <t>サキ</t>
    </rPh>
    <rPh sb="9" eb="11">
      <t>イリョウ</t>
    </rPh>
    <rPh sb="11" eb="13">
      <t>キカン</t>
    </rPh>
    <rPh sb="15" eb="18">
      <t>ショウヒゼイ</t>
    </rPh>
    <rPh sb="18" eb="19">
      <t>ベツ</t>
    </rPh>
    <phoneticPr fontId="9"/>
  </si>
  <si>
    <r>
      <rPr>
        <b/>
        <sz val="12"/>
        <rFont val="ＭＳ Ｐゴシック"/>
        <family val="3"/>
        <charset val="128"/>
      </rPr>
      <t>合計②</t>
    </r>
    <r>
      <rPr>
        <sz val="11"/>
        <rFont val="ＭＳ Ｐゴシック"/>
        <family val="3"/>
        <charset val="128"/>
      </rPr>
      <t xml:space="preserve">
</t>
    </r>
    <r>
      <rPr>
        <sz val="10"/>
        <color indexed="10"/>
        <rFont val="ＭＳ Ｐゴシック"/>
        <family val="3"/>
        <charset val="128"/>
      </rPr>
      <t>※</t>
    </r>
    <r>
      <rPr>
        <sz val="10"/>
        <rFont val="ＭＳ Ｐゴシック"/>
        <family val="3"/>
        <charset val="128"/>
      </rPr>
      <t>支払先：株式会社未来医療研究センター</t>
    </r>
    <r>
      <rPr>
        <sz val="11"/>
        <rFont val="ＭＳ Ｐゴシック"/>
        <family val="3"/>
        <charset val="128"/>
      </rPr>
      <t xml:space="preserve">
(消費税別)</t>
    </r>
    <rPh sb="0" eb="2">
      <t>ゴウケイ</t>
    </rPh>
    <rPh sb="5" eb="7">
      <t>シハライ</t>
    </rPh>
    <rPh sb="7" eb="8">
      <t>サキ</t>
    </rPh>
    <rPh sb="9" eb="13">
      <t>カブシキガイシャ</t>
    </rPh>
    <rPh sb="13" eb="15">
      <t>ミライ</t>
    </rPh>
    <rPh sb="15" eb="17">
      <t>イリョウ</t>
    </rPh>
    <rPh sb="17" eb="19">
      <t>ケンキュウ</t>
    </rPh>
    <rPh sb="25" eb="28">
      <t>ショウヒゼイ</t>
    </rPh>
    <rPh sb="28" eb="29">
      <t>ベツ</t>
    </rPh>
    <phoneticPr fontId="9"/>
  </si>
  <si>
    <t>【製販後調査参考1】</t>
    <rPh sb="1" eb="3">
      <t>セイハン</t>
    </rPh>
    <rPh sb="3" eb="4">
      <t>ゴ</t>
    </rPh>
    <rPh sb="4" eb="6">
      <t>チョウサ</t>
    </rPh>
    <rPh sb="6" eb="8">
      <t>サンコウ</t>
    </rPh>
    <phoneticPr fontId="1"/>
  </si>
  <si>
    <t>1施設あたり　　50,000円</t>
    <rPh sb="1" eb="3">
      <t>シセツ</t>
    </rPh>
    <rPh sb="14" eb="15">
      <t>エン</t>
    </rPh>
    <phoneticPr fontId="1"/>
  </si>
  <si>
    <r>
      <t xml:space="preserve">
徳洲会グループ共同倫理審査委員会へ審査を依頼する場合、以下の調査に対し審査費用が発生する。
同プロトコールにつき、施設毎の審査費用として算定する。
□一般使用成績調査(全例調査)
</t>
    </r>
    <r>
      <rPr>
        <sz val="10"/>
        <color indexed="10"/>
        <rFont val="ＭＳ Ｐゴシック"/>
        <family val="3"/>
        <charset val="128"/>
      </rPr>
      <t>■</t>
    </r>
    <r>
      <rPr>
        <sz val="10"/>
        <rFont val="ＭＳ Ｐゴシック"/>
        <family val="3"/>
        <charset val="128"/>
      </rPr>
      <t xml:space="preserve">特定使用成績調査
□使用成績比較調査
</t>
    </r>
    <rPh sb="1" eb="4">
      <t>トクシュウカイ</t>
    </rPh>
    <rPh sb="8" eb="10">
      <t>キョウドウ</t>
    </rPh>
    <rPh sb="10" eb="12">
      <t>リンリ</t>
    </rPh>
    <rPh sb="12" eb="14">
      <t>シンサ</t>
    </rPh>
    <rPh sb="14" eb="17">
      <t>イインカイ</t>
    </rPh>
    <rPh sb="18" eb="20">
      <t>シンサ</t>
    </rPh>
    <rPh sb="21" eb="23">
      <t>イライ</t>
    </rPh>
    <rPh sb="25" eb="27">
      <t>バアイ</t>
    </rPh>
    <rPh sb="28" eb="30">
      <t>イカ</t>
    </rPh>
    <rPh sb="31" eb="33">
      <t>チョウサ</t>
    </rPh>
    <rPh sb="34" eb="35">
      <t>タイ</t>
    </rPh>
    <rPh sb="36" eb="38">
      <t>シンサ</t>
    </rPh>
    <rPh sb="38" eb="40">
      <t>ヒヨウ</t>
    </rPh>
    <rPh sb="41" eb="43">
      <t>ハッセイ</t>
    </rPh>
    <rPh sb="47" eb="48">
      <t>ドウ</t>
    </rPh>
    <rPh sb="58" eb="60">
      <t>シセツ</t>
    </rPh>
    <rPh sb="60" eb="61">
      <t>ゴト</t>
    </rPh>
    <rPh sb="62" eb="64">
      <t>シンサ</t>
    </rPh>
    <rPh sb="64" eb="66">
      <t>ヒヨウ</t>
    </rPh>
    <rPh sb="69" eb="71">
      <t>サンテイ</t>
    </rPh>
    <rPh sb="77" eb="79">
      <t>イッパン</t>
    </rPh>
    <rPh sb="79" eb="81">
      <t>シヨウ</t>
    </rPh>
    <rPh sb="81" eb="83">
      <t>セイセキ</t>
    </rPh>
    <rPh sb="83" eb="85">
      <t>チョウサ</t>
    </rPh>
    <rPh sb="86" eb="88">
      <t>ゼンレイ</t>
    </rPh>
    <rPh sb="88" eb="90">
      <t>チョウサ</t>
    </rPh>
    <rPh sb="93" eb="95">
      <t>トクテイ</t>
    </rPh>
    <rPh sb="95" eb="97">
      <t>シヨウ</t>
    </rPh>
    <rPh sb="97" eb="99">
      <t>セイセキ</t>
    </rPh>
    <rPh sb="99" eb="101">
      <t>チョウサ</t>
    </rPh>
    <rPh sb="107" eb="109">
      <t>ヒカク</t>
    </rPh>
    <phoneticPr fontId="1"/>
  </si>
  <si>
    <t>当該調査の報告書作成経費は、1症例1調査票当たりの単価とする。
□一般使用成績調査（全例調査以外）
□一般使用成績調査（全例調査）
□特定使用成績調査
□使用成績比較調査</t>
    <rPh sb="0" eb="2">
      <t>トウガイ</t>
    </rPh>
    <rPh sb="2" eb="4">
      <t>チョウサ</t>
    </rPh>
    <rPh sb="5" eb="8">
      <t>ホウコクショ</t>
    </rPh>
    <rPh sb="8" eb="10">
      <t>サクセイ</t>
    </rPh>
    <rPh sb="10" eb="12">
      <t>ケイヒ</t>
    </rPh>
    <rPh sb="15" eb="17">
      <t>ショウレイ</t>
    </rPh>
    <rPh sb="18" eb="21">
      <t>チョウサヒョウ</t>
    </rPh>
    <rPh sb="21" eb="22">
      <t>ア</t>
    </rPh>
    <rPh sb="25" eb="27">
      <t>タンカ</t>
    </rPh>
    <rPh sb="34" eb="36">
      <t>イッパン</t>
    </rPh>
    <rPh sb="36" eb="38">
      <t>シヨウ</t>
    </rPh>
    <rPh sb="38" eb="40">
      <t>セイセキ</t>
    </rPh>
    <rPh sb="40" eb="42">
      <t>チョウサ</t>
    </rPh>
    <rPh sb="43" eb="45">
      <t>ゼンレイ</t>
    </rPh>
    <rPh sb="45" eb="47">
      <t>チョウサ</t>
    </rPh>
    <rPh sb="47" eb="49">
      <t>イガイ</t>
    </rPh>
    <rPh sb="52" eb="54">
      <t>イッパン</t>
    </rPh>
    <rPh sb="54" eb="56">
      <t>シヨウ</t>
    </rPh>
    <rPh sb="56" eb="58">
      <t>セイセキ</t>
    </rPh>
    <rPh sb="58" eb="60">
      <t>チョウサ</t>
    </rPh>
    <rPh sb="61" eb="63">
      <t>ゼンレイ</t>
    </rPh>
    <rPh sb="63" eb="65">
      <t>チョウサ</t>
    </rPh>
    <rPh sb="78" eb="80">
      <t>シヨウ</t>
    </rPh>
    <rPh sb="80" eb="82">
      <t>セイセキ</t>
    </rPh>
    <rPh sb="82" eb="84">
      <t>ヒカク</t>
    </rPh>
    <rPh sb="84" eb="86">
      <t>チョウサ</t>
    </rPh>
    <phoneticPr fontId="1"/>
  </si>
  <si>
    <t>[20180401版]</t>
    <rPh sb="9" eb="10">
      <t>パン</t>
    </rPh>
    <phoneticPr fontId="4"/>
  </si>
  <si>
    <t>(4)そ　の　他</t>
    <rPh sb="7" eb="8">
      <t>タ</t>
    </rPh>
    <phoneticPr fontId="9"/>
  </si>
  <si>
    <t>医療法人徳洲会 岸和田徳洲会病院</t>
    <phoneticPr fontId="9"/>
  </si>
  <si>
    <t>(2)事  務  費</t>
    <rPh sb="3" eb="4">
      <t>コト</t>
    </rPh>
    <rPh sb="6" eb="7">
      <t>ツトム</t>
    </rPh>
    <rPh sb="9" eb="10">
      <t>ヒ</t>
    </rPh>
    <phoneticPr fontId="1"/>
  </si>
  <si>
    <t>(1)申　請　書
　　作　成　費</t>
    <rPh sb="3" eb="4">
      <t>サル</t>
    </rPh>
    <rPh sb="5" eb="6">
      <t>ショウ</t>
    </rPh>
    <rPh sb="7" eb="8">
      <t>ショ</t>
    </rPh>
    <rPh sb="11" eb="12">
      <t>サク</t>
    </rPh>
    <rPh sb="13" eb="14">
      <t>シゲル</t>
    </rPh>
    <rPh sb="15" eb="16">
      <t>ヒ</t>
    </rPh>
    <phoneticPr fontId="1"/>
  </si>
  <si>
    <t>(3)管　理　費</t>
    <rPh sb="3" eb="4">
      <t>カン</t>
    </rPh>
    <rPh sb="5" eb="6">
      <t>リ</t>
    </rPh>
    <rPh sb="7" eb="8">
      <t>ヒ</t>
    </rPh>
    <phoneticPr fontId="1"/>
  </si>
  <si>
    <t>（1）共同倫理審査委員会審査費用</t>
    <rPh sb="3" eb="5">
      <t>キョウドウ</t>
    </rPh>
    <rPh sb="5" eb="7">
      <t>リンリ</t>
    </rPh>
    <rPh sb="7" eb="9">
      <t>シンサ</t>
    </rPh>
    <rPh sb="9" eb="12">
      <t>イインカイ</t>
    </rPh>
    <rPh sb="12" eb="14">
      <t>シンサ</t>
    </rPh>
    <rPh sb="14" eb="15">
      <t>ヒ</t>
    </rPh>
    <rPh sb="15" eb="16">
      <t>ヨウ</t>
    </rPh>
    <phoneticPr fontId="1"/>
  </si>
  <si>
    <t xml:space="preserve">徳洲会グループ共同倫理審査委員会へ審査を依頼する場合、以下の調査に対し審査費用が発生する。
同プロトコールにつき、施設毎の審査費用として算定する。
□一般使用成績調査(全例調査)
□特定使用成績調査
□使用成績比較調査
</t>
    <rPh sb="0" eb="3">
      <t>トクシュウカイ</t>
    </rPh>
    <rPh sb="7" eb="9">
      <t>キョウドウ</t>
    </rPh>
    <rPh sb="9" eb="11">
      <t>リンリ</t>
    </rPh>
    <rPh sb="11" eb="13">
      <t>シンサ</t>
    </rPh>
    <rPh sb="13" eb="16">
      <t>イインカイ</t>
    </rPh>
    <rPh sb="17" eb="19">
      <t>シンサ</t>
    </rPh>
    <rPh sb="20" eb="22">
      <t>イライ</t>
    </rPh>
    <rPh sb="24" eb="26">
      <t>バアイ</t>
    </rPh>
    <rPh sb="27" eb="29">
      <t>イカ</t>
    </rPh>
    <rPh sb="30" eb="32">
      <t>チョウサ</t>
    </rPh>
    <rPh sb="33" eb="34">
      <t>タイ</t>
    </rPh>
    <rPh sb="35" eb="37">
      <t>シンサ</t>
    </rPh>
    <rPh sb="37" eb="39">
      <t>ヒヨウ</t>
    </rPh>
    <rPh sb="40" eb="42">
      <t>ハッセイ</t>
    </rPh>
    <rPh sb="46" eb="47">
      <t>ドウ</t>
    </rPh>
    <rPh sb="57" eb="59">
      <t>シセツ</t>
    </rPh>
    <rPh sb="59" eb="60">
      <t>ゴト</t>
    </rPh>
    <rPh sb="61" eb="63">
      <t>シンサ</t>
    </rPh>
    <rPh sb="63" eb="65">
      <t>ヒヨウ</t>
    </rPh>
    <rPh sb="68" eb="70">
      <t>サンテイ</t>
    </rPh>
    <rPh sb="75" eb="77">
      <t>イッパン</t>
    </rPh>
    <rPh sb="77" eb="79">
      <t>シヨウ</t>
    </rPh>
    <rPh sb="79" eb="81">
      <t>セイセキ</t>
    </rPh>
    <rPh sb="81" eb="83">
      <t>チョウサ</t>
    </rPh>
    <rPh sb="84" eb="86">
      <t>ゼンレイ</t>
    </rPh>
    <rPh sb="86" eb="88">
      <t>チョウサ</t>
    </rPh>
    <rPh sb="91" eb="93">
      <t>トクテイ</t>
    </rPh>
    <rPh sb="93" eb="95">
      <t>シヨウ</t>
    </rPh>
    <rPh sb="95" eb="97">
      <t>セイセキ</t>
    </rPh>
    <rPh sb="97" eb="99">
      <t>チョウサ</t>
    </rPh>
    <rPh sb="105" eb="107">
      <t>ヒカク</t>
    </rPh>
    <phoneticPr fontId="1"/>
  </si>
  <si>
    <t>算定基準：(調査票単価）×20％</t>
    <rPh sb="0" eb="2">
      <t>サンテイ</t>
    </rPh>
    <rPh sb="2" eb="4">
      <t>キジュン</t>
    </rPh>
    <rPh sb="6" eb="8">
      <t>チョウサ</t>
    </rPh>
    <rPh sb="8" eb="9">
      <t>ヒョウ</t>
    </rPh>
    <rPh sb="9" eb="11">
      <t>タンカ</t>
    </rPh>
    <phoneticPr fontId="1"/>
  </si>
  <si>
    <t>算定基準：{(調査票単価)+(事務費)}×20％</t>
    <rPh sb="0" eb="2">
      <t>サンテイ</t>
    </rPh>
    <rPh sb="2" eb="4">
      <t>キジュン</t>
    </rPh>
    <rPh sb="7" eb="9">
      <t>チョウサ</t>
    </rPh>
    <rPh sb="9" eb="10">
      <t>ヒョウ</t>
    </rPh>
    <rPh sb="10" eb="12">
      <t>タンカ</t>
    </rPh>
    <rPh sb="15" eb="18">
      <t>ジムヒ</t>
    </rPh>
    <phoneticPr fontId="1"/>
  </si>
  <si>
    <t>医療法人徳洲会岸和田徳洲会病院</t>
    <rPh sb="0" eb="2">
      <t>イリョウ</t>
    </rPh>
    <rPh sb="2" eb="4">
      <t>ホウジン</t>
    </rPh>
    <rPh sb="4" eb="7">
      <t>トクシュウカイ</t>
    </rPh>
    <rPh sb="7" eb="10">
      <t>キシワダ</t>
    </rPh>
    <rPh sb="10" eb="13">
      <t>トクシュウカイ</t>
    </rPh>
    <rPh sb="13" eb="15">
      <t>ビョウイン</t>
    </rPh>
    <phoneticPr fontId="9"/>
  </si>
  <si>
    <r>
      <t xml:space="preserve">当該調査の報告書作成経費は、1症例1調査票当たりの単価とする。
□一般使用成績調査（全例調査以外）
</t>
    </r>
    <r>
      <rPr>
        <sz val="10"/>
        <color rgb="FFFF0000"/>
        <rFont val="ＭＳ Ｐゴシック"/>
        <family val="3"/>
        <charset val="128"/>
      </rPr>
      <t>■</t>
    </r>
    <r>
      <rPr>
        <sz val="10"/>
        <rFont val="ＭＳ Ｐゴシック"/>
        <family val="3"/>
        <charset val="128"/>
      </rPr>
      <t>一般使用成績調査（全例調査）
□特定使用成績調査
□使用成績比較調査</t>
    </r>
    <rPh sb="0" eb="2">
      <t>トウガイ</t>
    </rPh>
    <rPh sb="2" eb="4">
      <t>チョウサ</t>
    </rPh>
    <rPh sb="5" eb="8">
      <t>ホウコクショ</t>
    </rPh>
    <rPh sb="8" eb="10">
      <t>サクセイ</t>
    </rPh>
    <rPh sb="10" eb="12">
      <t>ケイヒ</t>
    </rPh>
    <rPh sb="15" eb="17">
      <t>ショウレイ</t>
    </rPh>
    <rPh sb="18" eb="21">
      <t>チョウサヒョウ</t>
    </rPh>
    <rPh sb="21" eb="22">
      <t>ア</t>
    </rPh>
    <rPh sb="25" eb="27">
      <t>タンカ</t>
    </rPh>
    <rPh sb="34" eb="36">
      <t>イッパン</t>
    </rPh>
    <rPh sb="36" eb="38">
      <t>シヨウ</t>
    </rPh>
    <rPh sb="38" eb="40">
      <t>セイセキ</t>
    </rPh>
    <rPh sb="40" eb="42">
      <t>チョウサ</t>
    </rPh>
    <rPh sb="43" eb="45">
      <t>ゼンレイ</t>
    </rPh>
    <rPh sb="45" eb="47">
      <t>チョウサ</t>
    </rPh>
    <rPh sb="47" eb="49">
      <t>イガイ</t>
    </rPh>
    <rPh sb="52" eb="54">
      <t>イッパン</t>
    </rPh>
    <rPh sb="54" eb="56">
      <t>シヨウ</t>
    </rPh>
    <rPh sb="56" eb="58">
      <t>セイセキ</t>
    </rPh>
    <rPh sb="58" eb="60">
      <t>チョウサ</t>
    </rPh>
    <rPh sb="61" eb="63">
      <t>ゼンレイ</t>
    </rPh>
    <rPh sb="63" eb="65">
      <t>チョウサ</t>
    </rPh>
    <rPh sb="78" eb="80">
      <t>シヨウ</t>
    </rPh>
    <rPh sb="80" eb="82">
      <t>セイセキ</t>
    </rPh>
    <rPh sb="82" eb="84">
      <t>ヒカク</t>
    </rPh>
    <rPh sb="84" eb="86">
      <t>チョウサ</t>
    </rPh>
    <phoneticPr fontId="1"/>
  </si>
  <si>
    <t>全例</t>
    <rPh sb="0" eb="2">
      <t>ゼンレイ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</si>
</sst>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u/>
      <sz val="10"/>
      <color theme="1"/>
      <name val="ＭＳ Ｐゴシック"/>
      <family val="3"/>
      <charset val="128"/>
      <scheme val="minor"/>
    </font>
    <font>
      <u/>
      <sz val="10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0" fillId="0" borderId="0" xfId="0" applyAlignment="1">
      <alignment vertical="center"/>
    </xf>
    <xf numFmtId="0" fontId="20" fillId="0" borderId="1" xfId="0" applyFont="1" applyBorder="1">
      <alignment vertical="center"/>
    </xf>
    <xf numFmtId="0" fontId="21" fillId="0" borderId="2" xfId="0" applyFont="1" applyBorder="1">
      <alignment vertical="center"/>
    </xf>
    <xf numFmtId="0" fontId="20" fillId="0" borderId="3" xfId="0" applyFont="1" applyBorder="1">
      <alignment vertical="center"/>
    </xf>
    <xf numFmtId="0" fontId="20" fillId="0" borderId="0" xfId="0" applyFont="1" applyBorder="1" applyAlignment="1">
      <alignment vertical="center" wrapText="1"/>
    </xf>
    <xf numFmtId="0" fontId="20" fillId="0" borderId="0" xfId="0" applyFont="1">
      <alignment vertical="center"/>
    </xf>
    <xf numFmtId="0" fontId="20" fillId="0" borderId="4" xfId="0" applyFont="1" applyBorder="1">
      <alignment vertical="center"/>
    </xf>
    <xf numFmtId="0" fontId="21" fillId="0" borderId="5" xfId="0" applyFont="1" applyBorder="1" applyAlignment="1">
      <alignment horizontal="center" vertical="center"/>
    </xf>
    <xf numFmtId="38" fontId="20" fillId="0" borderId="0" xfId="1" applyFont="1" applyBorder="1" applyAlignment="1">
      <alignment horizontal="right" vertical="center" wrapText="1"/>
    </xf>
    <xf numFmtId="0" fontId="20" fillId="0" borderId="6" xfId="0" applyFont="1" applyBorder="1">
      <alignment vertical="center"/>
    </xf>
    <xf numFmtId="0" fontId="20" fillId="0" borderId="7" xfId="0" applyFont="1" applyBorder="1" applyAlignment="1">
      <alignment vertical="center" wrapText="1"/>
    </xf>
    <xf numFmtId="0" fontId="22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 applyBorder="1">
      <alignment vertical="center"/>
    </xf>
    <xf numFmtId="38" fontId="22" fillId="0" borderId="0" xfId="1" applyFont="1" applyBorder="1" applyAlignment="1">
      <alignment horizontal="right" vertical="center"/>
    </xf>
    <xf numFmtId="0" fontId="22" fillId="0" borderId="0" xfId="0" applyFont="1" applyBorder="1">
      <alignment vertical="center"/>
    </xf>
    <xf numFmtId="0" fontId="21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/>
    </xf>
    <xf numFmtId="0" fontId="23" fillId="0" borderId="9" xfId="0" applyFont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0" fontId="20" fillId="0" borderId="10" xfId="0" applyFont="1" applyBorder="1" applyAlignment="1">
      <alignment horizontal="left" vertical="center"/>
    </xf>
    <xf numFmtId="0" fontId="22" fillId="0" borderId="11" xfId="0" applyFont="1" applyBorder="1" applyAlignment="1">
      <alignment horizontal="right" vertical="center"/>
    </xf>
    <xf numFmtId="0" fontId="20" fillId="0" borderId="12" xfId="0" applyFont="1" applyBorder="1">
      <alignment vertical="center"/>
    </xf>
    <xf numFmtId="0" fontId="22" fillId="0" borderId="13" xfId="0" applyFont="1" applyBorder="1">
      <alignment vertical="center"/>
    </xf>
    <xf numFmtId="0" fontId="0" fillId="0" borderId="14" xfId="0" applyBorder="1">
      <alignment vertical="center"/>
    </xf>
    <xf numFmtId="0" fontId="0" fillId="0" borderId="9" xfId="0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0" fillId="0" borderId="0" xfId="0" applyFont="1" applyBorder="1" applyAlignment="1">
      <alignment wrapText="1"/>
    </xf>
    <xf numFmtId="0" fontId="20" fillId="0" borderId="6" xfId="0" applyFont="1" applyBorder="1" applyAlignment="1">
      <alignment wrapText="1"/>
    </xf>
    <xf numFmtId="0" fontId="20" fillId="0" borderId="5" xfId="0" applyFont="1" applyBorder="1" applyAlignment="1">
      <alignment horizontal="center" vertical="center"/>
    </xf>
    <xf numFmtId="0" fontId="25" fillId="0" borderId="5" xfId="0" applyFont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0" fontId="26" fillId="0" borderId="16" xfId="0" applyFont="1" applyBorder="1" applyAlignment="1">
      <alignment horizontal="center" vertical="center"/>
    </xf>
    <xf numFmtId="0" fontId="20" fillId="0" borderId="10" xfId="0" applyFont="1" applyBorder="1">
      <alignment vertical="center"/>
    </xf>
    <xf numFmtId="0" fontId="20" fillId="0" borderId="5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25" fillId="0" borderId="8" xfId="0" applyFont="1" applyBorder="1" applyAlignment="1">
      <alignment horizontal="center" vertical="center"/>
    </xf>
    <xf numFmtId="38" fontId="20" fillId="0" borderId="5" xfId="1" applyFont="1" applyBorder="1" applyAlignment="1">
      <alignment horizontal="right" vertical="center" wrapText="1"/>
    </xf>
    <xf numFmtId="38" fontId="27" fillId="0" borderId="18" xfId="1" applyFont="1" applyBorder="1" applyAlignment="1">
      <alignment horizontal="right" vertical="center"/>
    </xf>
    <xf numFmtId="0" fontId="25" fillId="0" borderId="19" xfId="0" applyFont="1" applyBorder="1" applyAlignment="1">
      <alignment vertical="center" wrapText="1"/>
    </xf>
    <xf numFmtId="0" fontId="25" fillId="0" borderId="20" xfId="0" applyFont="1" applyBorder="1" applyAlignment="1">
      <alignment vertical="center" wrapText="1"/>
    </xf>
    <xf numFmtId="0" fontId="20" fillId="0" borderId="21" xfId="0" applyFont="1" applyBorder="1">
      <alignment vertical="center"/>
    </xf>
    <xf numFmtId="0" fontId="20" fillId="0" borderId="22" xfId="0" applyFont="1" applyBorder="1" applyAlignment="1"/>
    <xf numFmtId="0" fontId="0" fillId="0" borderId="5" xfId="0" applyBorder="1" applyAlignment="1">
      <alignment horizontal="center" vertical="center"/>
    </xf>
    <xf numFmtId="0" fontId="0" fillId="0" borderId="20" xfId="0" applyBorder="1">
      <alignment vertical="center"/>
    </xf>
    <xf numFmtId="0" fontId="20" fillId="0" borderId="23" xfId="0" applyFont="1" applyBorder="1">
      <alignment vertical="center"/>
    </xf>
    <xf numFmtId="0" fontId="28" fillId="0" borderId="8" xfId="0" applyFont="1" applyBorder="1" applyAlignment="1">
      <alignment horizontal="left" vertical="center"/>
    </xf>
    <xf numFmtId="38" fontId="29" fillId="0" borderId="24" xfId="1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0" fillId="0" borderId="6" xfId="0" applyFont="1" applyBorder="1" applyAlignment="1">
      <alignment horizontal="left" vertical="center"/>
    </xf>
    <xf numFmtId="38" fontId="20" fillId="0" borderId="25" xfId="1" applyFont="1" applyBorder="1" applyAlignment="1">
      <alignment horizontal="right" vertical="center" wrapText="1"/>
    </xf>
    <xf numFmtId="0" fontId="30" fillId="0" borderId="25" xfId="0" applyFont="1" applyBorder="1" applyAlignment="1">
      <alignment horizontal="center" vertical="center" wrapText="1"/>
    </xf>
    <xf numFmtId="38" fontId="20" fillId="0" borderId="26" xfId="1" applyFont="1" applyBorder="1" applyAlignment="1">
      <alignment horizontal="right" vertical="center" wrapText="1"/>
    </xf>
    <xf numFmtId="0" fontId="30" fillId="0" borderId="9" xfId="0" applyFont="1" applyBorder="1" applyAlignment="1">
      <alignment horizontal="center" vertical="center" wrapText="1"/>
    </xf>
    <xf numFmtId="38" fontId="20" fillId="0" borderId="27" xfId="1" applyFont="1" applyBorder="1" applyAlignment="1">
      <alignment horizontal="right" vertical="center" wrapText="1"/>
    </xf>
    <xf numFmtId="38" fontId="20" fillId="0" borderId="2" xfId="1" applyFont="1" applyBorder="1" applyAlignment="1">
      <alignment horizontal="right" vertical="center" wrapText="1"/>
    </xf>
    <xf numFmtId="0" fontId="30" fillId="0" borderId="2" xfId="0" applyFont="1" applyBorder="1" applyAlignment="1">
      <alignment horizontal="center" vertical="center" wrapText="1"/>
    </xf>
    <xf numFmtId="38" fontId="20" fillId="0" borderId="9" xfId="1" applyFont="1" applyBorder="1" applyAlignment="1">
      <alignment horizontal="right" vertical="center" wrapText="1"/>
    </xf>
    <xf numFmtId="38" fontId="20" fillId="0" borderId="28" xfId="1" applyFont="1" applyBorder="1" applyAlignment="1">
      <alignment horizontal="right" vertical="center"/>
    </xf>
    <xf numFmtId="0" fontId="30" fillId="0" borderId="28" xfId="0" applyFont="1" applyBorder="1" applyAlignment="1">
      <alignment horizontal="center" vertical="center" wrapText="1"/>
    </xf>
    <xf numFmtId="38" fontId="20" fillId="0" borderId="29" xfId="1" applyFont="1" applyBorder="1" applyAlignment="1">
      <alignment horizontal="right" vertical="center" wrapText="1"/>
    </xf>
    <xf numFmtId="38" fontId="20" fillId="0" borderId="8" xfId="1" applyFont="1" applyBorder="1" applyAlignment="1">
      <alignment horizontal="right" vertical="center" wrapText="1"/>
    </xf>
    <xf numFmtId="0" fontId="30" fillId="0" borderId="30" xfId="0" applyFont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 wrapText="1"/>
    </xf>
    <xf numFmtId="38" fontId="20" fillId="0" borderId="20" xfId="1" applyFont="1" applyBorder="1" applyAlignment="1">
      <alignment horizontal="right" vertical="center" wrapText="1"/>
    </xf>
    <xf numFmtId="38" fontId="30" fillId="0" borderId="31" xfId="1" applyFont="1" applyBorder="1" applyAlignment="1">
      <alignment horizontal="right" vertical="center" wrapText="1"/>
    </xf>
    <xf numFmtId="38" fontId="21" fillId="0" borderId="18" xfId="1" applyFont="1" applyBorder="1" applyAlignment="1">
      <alignment horizontal="right" vertical="center" wrapText="1"/>
    </xf>
    <xf numFmtId="38" fontId="5" fillId="0" borderId="18" xfId="1" applyFont="1" applyBorder="1" applyAlignment="1">
      <alignment horizontal="right" vertical="center"/>
    </xf>
    <xf numFmtId="38" fontId="22" fillId="0" borderId="12" xfId="1" applyFont="1" applyBorder="1" applyAlignment="1">
      <alignment horizontal="right" vertical="center"/>
    </xf>
    <xf numFmtId="0" fontId="31" fillId="0" borderId="2" xfId="0" applyFont="1" applyBorder="1" applyAlignment="1">
      <alignment horizontal="left" vertical="top" wrapText="1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34" fillId="0" borderId="15" xfId="0" applyFont="1" applyBorder="1" applyAlignment="1">
      <alignment horizontal="center" vertical="center"/>
    </xf>
    <xf numFmtId="0" fontId="35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6" fillId="0" borderId="8" xfId="0" applyFont="1" applyBorder="1" applyAlignment="1">
      <alignment horizontal="left" vertical="center"/>
    </xf>
    <xf numFmtId="0" fontId="33" fillId="0" borderId="8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0" borderId="20" xfId="0" applyFont="1" applyBorder="1">
      <alignment vertical="center"/>
    </xf>
    <xf numFmtId="38" fontId="35" fillId="0" borderId="25" xfId="1" applyFont="1" applyBorder="1" applyAlignment="1">
      <alignment horizontal="right" vertical="center" wrapText="1"/>
    </xf>
    <xf numFmtId="0" fontId="37" fillId="0" borderId="25" xfId="0" applyFont="1" applyBorder="1" applyAlignment="1">
      <alignment horizontal="center" vertical="center" wrapText="1"/>
    </xf>
    <xf numFmtId="38" fontId="35" fillId="0" borderId="26" xfId="1" applyFont="1" applyBorder="1" applyAlignment="1">
      <alignment horizontal="right" vertical="center" wrapText="1"/>
    </xf>
    <xf numFmtId="0" fontId="3" fillId="0" borderId="23" xfId="0" applyFont="1" applyBorder="1">
      <alignment vertical="center"/>
    </xf>
    <xf numFmtId="38" fontId="15" fillId="0" borderId="24" xfId="1" applyFont="1" applyBorder="1" applyAlignment="1">
      <alignment horizontal="left" vertical="center" wrapText="1"/>
    </xf>
    <xf numFmtId="0" fontId="37" fillId="0" borderId="9" xfId="0" applyFont="1" applyBorder="1" applyAlignment="1">
      <alignment horizontal="center" vertical="center" wrapText="1"/>
    </xf>
    <xf numFmtId="38" fontId="35" fillId="0" borderId="27" xfId="1" applyFont="1" applyBorder="1" applyAlignment="1">
      <alignment horizontal="right" vertical="center" wrapText="1"/>
    </xf>
    <xf numFmtId="0" fontId="3" fillId="0" borderId="21" xfId="0" applyFont="1" applyBorder="1">
      <alignment vertical="center"/>
    </xf>
    <xf numFmtId="38" fontId="35" fillId="0" borderId="2" xfId="1" applyFont="1" applyBorder="1" applyAlignment="1">
      <alignment horizontal="right" vertical="center" wrapText="1"/>
    </xf>
    <xf numFmtId="0" fontId="37" fillId="0" borderId="2" xfId="0" applyFont="1" applyBorder="1" applyAlignment="1">
      <alignment horizontal="center" vertical="center" wrapText="1"/>
    </xf>
    <xf numFmtId="38" fontId="35" fillId="0" borderId="0" xfId="1" applyFont="1" applyBorder="1" applyAlignment="1">
      <alignment horizontal="right" vertical="center" wrapText="1"/>
    </xf>
    <xf numFmtId="0" fontId="3" fillId="0" borderId="3" xfId="0" applyFont="1" applyBorder="1">
      <alignment vertical="center"/>
    </xf>
    <xf numFmtId="0" fontId="8" fillId="0" borderId="9" xfId="0" applyFont="1" applyBorder="1" applyAlignment="1">
      <alignment vertical="center" wrapText="1"/>
    </xf>
    <xf numFmtId="38" fontId="35" fillId="0" borderId="9" xfId="1" applyFont="1" applyBorder="1" applyAlignment="1">
      <alignment horizontal="right" vertical="center" wrapText="1"/>
    </xf>
    <xf numFmtId="38" fontId="35" fillId="0" borderId="5" xfId="1" applyFont="1" applyBorder="1" applyAlignment="1">
      <alignment horizontal="right" vertical="center" wrapText="1"/>
    </xf>
    <xf numFmtId="0" fontId="3" fillId="0" borderId="22" xfId="0" applyFont="1" applyBorder="1" applyAlignment="1"/>
    <xf numFmtId="0" fontId="5" fillId="0" borderId="2" xfId="0" applyFont="1" applyBorder="1">
      <alignment vertical="center"/>
    </xf>
    <xf numFmtId="38" fontId="35" fillId="0" borderId="28" xfId="1" applyFont="1" applyBorder="1" applyAlignment="1">
      <alignment horizontal="right" vertical="center"/>
    </xf>
    <xf numFmtId="0" fontId="37" fillId="0" borderId="28" xfId="0" applyFont="1" applyBorder="1" applyAlignment="1">
      <alignment horizontal="center" vertical="center" wrapText="1"/>
    </xf>
    <xf numFmtId="38" fontId="35" fillId="0" borderId="29" xfId="1" applyFont="1" applyBorder="1" applyAlignment="1">
      <alignment horizontal="right" vertical="center" wrapText="1"/>
    </xf>
    <xf numFmtId="0" fontId="8" fillId="0" borderId="8" xfId="0" applyFont="1" applyBorder="1" applyAlignment="1">
      <alignment vertical="center" wrapText="1"/>
    </xf>
    <xf numFmtId="38" fontId="35" fillId="0" borderId="8" xfId="1" applyFont="1" applyBorder="1" applyAlignment="1">
      <alignment horizontal="right" vertical="center" wrapText="1"/>
    </xf>
    <xf numFmtId="0" fontId="37" fillId="0" borderId="30" xfId="0" applyFont="1" applyBorder="1" applyAlignment="1">
      <alignment horizontal="center" vertical="center" wrapText="1"/>
    </xf>
    <xf numFmtId="0" fontId="35" fillId="0" borderId="2" xfId="0" applyNumberFormat="1" applyFont="1" applyFill="1" applyBorder="1" applyAlignment="1">
      <alignment horizontal="center" vertical="center" wrapText="1"/>
    </xf>
    <xf numFmtId="38" fontId="35" fillId="0" borderId="20" xfId="1" applyFont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38" fontId="35" fillId="0" borderId="31" xfId="1" applyFont="1" applyBorder="1" applyAlignment="1">
      <alignment horizontal="right" vertical="center" wrapText="1"/>
    </xf>
    <xf numFmtId="0" fontId="3" fillId="0" borderId="17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38" fontId="27" fillId="0" borderId="18" xfId="1" applyFont="1" applyBorder="1" applyAlignment="1">
      <alignment horizontal="right" vertical="center" wrapText="1"/>
    </xf>
    <xf numFmtId="0" fontId="3" fillId="0" borderId="10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0" fontId="3" fillId="0" borderId="0" xfId="0" applyFont="1">
      <alignment vertical="center"/>
    </xf>
    <xf numFmtId="0" fontId="3" fillId="0" borderId="4" xfId="0" applyFont="1" applyBorder="1">
      <alignment vertical="center"/>
    </xf>
    <xf numFmtId="0" fontId="13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6" fillId="0" borderId="2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38" fontId="3" fillId="0" borderId="0" xfId="1" applyFont="1" applyBorder="1" applyAlignment="1">
      <alignment horizontal="right" vertical="center" wrapText="1"/>
    </xf>
    <xf numFmtId="0" fontId="3" fillId="0" borderId="6" xfId="0" applyFont="1" applyBorder="1">
      <alignment vertical="center"/>
    </xf>
    <xf numFmtId="38" fontId="35" fillId="0" borderId="32" xfId="1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10" xfId="0" applyFont="1" applyBorder="1">
      <alignment vertical="center"/>
    </xf>
    <xf numFmtId="0" fontId="3" fillId="0" borderId="12" xfId="0" applyFont="1" applyBorder="1">
      <alignment vertical="center"/>
    </xf>
    <xf numFmtId="0" fontId="12" fillId="0" borderId="11" xfId="0" applyFont="1" applyBorder="1" applyAlignment="1">
      <alignment horizontal="right" vertical="center"/>
    </xf>
    <xf numFmtId="38" fontId="38" fillId="0" borderId="12" xfId="1" applyFont="1" applyBorder="1" applyAlignment="1">
      <alignment horizontal="right" vertical="center"/>
    </xf>
    <xf numFmtId="0" fontId="12" fillId="0" borderId="13" xfId="0" applyFont="1" applyBorder="1">
      <alignment vertical="center"/>
    </xf>
    <xf numFmtId="0" fontId="33" fillId="0" borderId="14" xfId="0" applyFont="1" applyBorder="1">
      <alignment vertical="center"/>
    </xf>
    <xf numFmtId="0" fontId="12" fillId="0" borderId="0" xfId="0" applyFont="1">
      <alignment vertical="center"/>
    </xf>
    <xf numFmtId="0" fontId="3" fillId="0" borderId="0" xfId="0" applyFont="1" applyBorder="1">
      <alignment vertical="center"/>
    </xf>
    <xf numFmtId="38" fontId="12" fillId="0" borderId="0" xfId="1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33" fillId="0" borderId="0" xfId="0" applyFont="1" applyAlignment="1">
      <alignment vertical="center"/>
    </xf>
    <xf numFmtId="0" fontId="14" fillId="0" borderId="2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top"/>
    </xf>
    <xf numFmtId="0" fontId="5" fillId="0" borderId="2" xfId="0" applyFont="1" applyBorder="1" applyAlignment="1">
      <alignment vertical="center" wrapText="1"/>
    </xf>
    <xf numFmtId="38" fontId="35" fillId="0" borderId="28" xfId="1" applyFont="1" applyBorder="1" applyAlignment="1">
      <alignment horizontal="right" vertical="center" wrapText="1"/>
    </xf>
    <xf numFmtId="38" fontId="35" fillId="0" borderId="3" xfId="1" applyFont="1" applyBorder="1" applyAlignment="1">
      <alignment vertical="center" wrapText="1"/>
    </xf>
    <xf numFmtId="0" fontId="21" fillId="0" borderId="2" xfId="0" applyFont="1" applyBorder="1" applyAlignment="1">
      <alignment vertical="center" wrapText="1"/>
    </xf>
    <xf numFmtId="38" fontId="20" fillId="0" borderId="28" xfId="1" applyFont="1" applyBorder="1" applyAlignment="1">
      <alignment horizontal="right" vertical="center" wrapText="1"/>
    </xf>
    <xf numFmtId="0" fontId="5" fillId="0" borderId="15" xfId="0" applyFont="1" applyBorder="1" applyAlignment="1">
      <alignment vertical="center" wrapText="1"/>
    </xf>
    <xf numFmtId="38" fontId="35" fillId="0" borderId="15" xfId="1" applyFont="1" applyBorder="1" applyAlignment="1">
      <alignment horizontal="right" vertical="center" wrapText="1"/>
    </xf>
    <xf numFmtId="0" fontId="37" fillId="0" borderId="15" xfId="0" applyFont="1" applyBorder="1" applyAlignment="1">
      <alignment horizontal="center" vertical="center" wrapText="1"/>
    </xf>
    <xf numFmtId="38" fontId="35" fillId="0" borderId="36" xfId="1" applyFont="1" applyBorder="1" applyAlignment="1">
      <alignment horizontal="right" vertical="center" wrapText="1"/>
    </xf>
    <xf numFmtId="0" fontId="3" fillId="0" borderId="37" xfId="0" applyFont="1" applyBorder="1">
      <alignment vertical="center"/>
    </xf>
    <xf numFmtId="3" fontId="20" fillId="0" borderId="3" xfId="0" applyNumberFormat="1" applyFont="1" applyBorder="1" applyAlignment="1">
      <alignment vertical="center" wrapText="1"/>
    </xf>
    <xf numFmtId="0" fontId="3" fillId="0" borderId="15" xfId="0" applyFont="1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33" fillId="0" borderId="0" xfId="0" applyFont="1" applyAlignment="1">
      <alignment horizontal="right" vertical="center"/>
    </xf>
    <xf numFmtId="14" fontId="33" fillId="0" borderId="0" xfId="0" applyNumberFormat="1" applyFont="1" applyAlignment="1">
      <alignment horizontal="right" vertical="center"/>
    </xf>
    <xf numFmtId="0" fontId="40" fillId="0" borderId="7" xfId="0" applyFont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3" fillId="0" borderId="31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38" fontId="3" fillId="0" borderId="38" xfId="1" applyFont="1" applyBorder="1" applyAlignment="1">
      <alignment horizontal="right" vertical="center" wrapText="1"/>
    </xf>
    <xf numFmtId="38" fontId="3" fillId="0" borderId="3" xfId="1" applyFont="1" applyBorder="1" applyAlignment="1">
      <alignment horizontal="right" vertical="center" wrapText="1"/>
    </xf>
    <xf numFmtId="0" fontId="33" fillId="0" borderId="38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" fillId="0" borderId="39" xfId="0" applyFont="1" applyBorder="1" applyAlignment="1">
      <alignment horizontal="right" vertical="center" wrapText="1"/>
    </xf>
    <xf numFmtId="0" fontId="3" fillId="0" borderId="40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33" fillId="0" borderId="33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3" fillId="0" borderId="16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center" wrapText="1"/>
    </xf>
    <xf numFmtId="0" fontId="12" fillId="0" borderId="34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  <xf numFmtId="0" fontId="26" fillId="0" borderId="34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3" fillId="0" borderId="41" xfId="0" applyFont="1" applyBorder="1" applyAlignment="1">
      <alignment horizontal="right" vertical="top" wrapText="1"/>
    </xf>
    <xf numFmtId="0" fontId="25" fillId="0" borderId="19" xfId="0" applyFont="1" applyBorder="1" applyAlignment="1">
      <alignment horizontal="left" vertical="center" wrapText="1"/>
    </xf>
    <xf numFmtId="0" fontId="25" fillId="0" borderId="2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0" fillId="0" borderId="39" xfId="0" applyFont="1" applyBorder="1" applyAlignment="1">
      <alignment horizontal="right" vertical="center" wrapText="1"/>
    </xf>
    <xf numFmtId="0" fontId="20" fillId="0" borderId="40" xfId="0" applyFont="1" applyBorder="1" applyAlignment="1">
      <alignment horizontal="right" vertical="center" wrapText="1"/>
    </xf>
    <xf numFmtId="0" fontId="20" fillId="0" borderId="16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/>
    </xf>
    <xf numFmtId="0" fontId="20" fillId="0" borderId="31" xfId="0" applyFont="1" applyBorder="1" applyAlignment="1">
      <alignment horizontal="right" vertical="center" wrapText="1"/>
    </xf>
    <xf numFmtId="0" fontId="20" fillId="0" borderId="17" xfId="0" applyFont="1" applyBorder="1" applyAlignment="1">
      <alignment horizontal="right" vertical="center" wrapText="1"/>
    </xf>
    <xf numFmtId="0" fontId="22" fillId="0" borderId="34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0" fillId="0" borderId="8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38" xfId="0" applyFont="1" applyBorder="1" applyAlignment="1">
      <alignment horizontal="right" vertical="center" wrapText="1"/>
    </xf>
    <xf numFmtId="0" fontId="20" fillId="0" borderId="3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0" fontId="42" fillId="0" borderId="7" xfId="0" applyFont="1" applyBorder="1" applyAlignment="1">
      <alignment horizontal="center" vertical="center"/>
    </xf>
    <xf numFmtId="0" fontId="44" fillId="0" borderId="35" xfId="0" applyFont="1" applyBorder="1" applyAlignment="1">
      <alignment horizontal="center" vertical="center" wrapText="1"/>
    </xf>
    <xf numFmtId="0" fontId="43" fillId="0" borderId="36" xfId="0" applyFont="1" applyBorder="1" applyAlignment="1">
      <alignment horizontal="center" vertical="center"/>
    </xf>
    <xf numFmtId="0" fontId="43" fillId="0" borderId="37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9" fillId="0" borderId="35" xfId="0" applyFont="1" applyBorder="1" applyAlignment="1">
      <alignment horizontal="center" vertical="center" wrapText="1"/>
    </xf>
    <xf numFmtId="0" fontId="39" fillId="0" borderId="36" xfId="0" applyFont="1" applyBorder="1" applyAlignment="1">
      <alignment horizontal="center" vertical="center"/>
    </xf>
    <xf numFmtId="0" fontId="39" fillId="0" borderId="3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6</xdr:row>
      <xdr:rowOff>57150</xdr:rowOff>
    </xdr:from>
    <xdr:to>
      <xdr:col>5</xdr:col>
      <xdr:colOff>219075</xdr:colOff>
      <xdr:row>7</xdr:row>
      <xdr:rowOff>47625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362575" y="1762125"/>
          <a:ext cx="1600200" cy="228600"/>
        </a:xfrm>
        <a:prstGeom prst="wedgeRectCallout">
          <a:avLst>
            <a:gd name="adj1" fmla="val -55402"/>
            <a:gd name="adj2" fmla="val 50976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rgbClr val="FF0000"/>
              </a:solidFill>
            </a:rPr>
            <a:t>調査票の冊数等を入力ください。</a:t>
          </a:r>
        </a:p>
      </xdr:txBody>
    </xdr:sp>
    <xdr:clientData/>
  </xdr:twoCellAnchor>
  <xdr:twoCellAnchor>
    <xdr:from>
      <xdr:col>2</xdr:col>
      <xdr:colOff>278130</xdr:colOff>
      <xdr:row>1</xdr:row>
      <xdr:rowOff>156210</xdr:rowOff>
    </xdr:from>
    <xdr:to>
      <xdr:col>4</xdr:col>
      <xdr:colOff>769620</xdr:colOff>
      <xdr:row>4</xdr:row>
      <xdr:rowOff>15240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331970" y="323850"/>
          <a:ext cx="1946910" cy="643890"/>
        </a:xfrm>
        <a:prstGeom prst="wedgeRectCallout">
          <a:avLst>
            <a:gd name="adj1" fmla="val -33371"/>
            <a:gd name="adj2" fmla="val 132416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rgbClr val="FF0000"/>
              </a:solidFill>
            </a:rPr>
            <a:t>調査票が１種類の場合は</a:t>
          </a:r>
          <a:r>
            <a:rPr kumimoji="1" lang="en-US" altLang="ja-JP" sz="800">
              <a:solidFill>
                <a:srgbClr val="FF0000"/>
              </a:solidFill>
            </a:rPr>
            <a:t>『</a:t>
          </a:r>
          <a:r>
            <a:rPr kumimoji="1" lang="ja-JP" altLang="en-US" sz="800">
              <a:solidFill>
                <a:srgbClr val="FF0000"/>
              </a:solidFill>
            </a:rPr>
            <a:t>調査票</a:t>
          </a:r>
          <a:r>
            <a:rPr kumimoji="1" lang="en-US" altLang="ja-JP" sz="800">
              <a:solidFill>
                <a:srgbClr val="FF0000"/>
              </a:solidFill>
            </a:rPr>
            <a:t>A』</a:t>
          </a:r>
          <a:r>
            <a:rPr kumimoji="1" lang="ja-JP" altLang="en-US" sz="800">
              <a:solidFill>
                <a:srgbClr val="FF0000"/>
              </a:solidFill>
            </a:rPr>
            <a:t>の欄のみ記載ください。</a:t>
          </a:r>
          <a:endParaRPr kumimoji="1" lang="en-US" altLang="ja-JP" sz="800">
            <a:solidFill>
              <a:srgbClr val="FF0000"/>
            </a:solidFill>
          </a:endParaRPr>
        </a:p>
        <a:p>
          <a:pPr algn="l"/>
          <a:r>
            <a:rPr kumimoji="1" lang="ja-JP" altLang="en-US" sz="800">
              <a:solidFill>
                <a:srgbClr val="FF0000"/>
              </a:solidFill>
            </a:rPr>
            <a:t>調査票が３つ以上の場合はシートを１行挿入し算定ください。</a:t>
          </a:r>
        </a:p>
      </xdr:txBody>
    </xdr:sp>
    <xdr:clientData/>
  </xdr:twoCellAnchor>
  <xdr:twoCellAnchor>
    <xdr:from>
      <xdr:col>3</xdr:col>
      <xdr:colOff>323850</xdr:colOff>
      <xdr:row>18</xdr:row>
      <xdr:rowOff>47626</xdr:rowOff>
    </xdr:from>
    <xdr:to>
      <xdr:col>5</xdr:col>
      <xdr:colOff>171450</xdr:colOff>
      <xdr:row>19</xdr:row>
      <xdr:rowOff>104776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324475" y="6248401"/>
          <a:ext cx="1590675" cy="457200"/>
        </a:xfrm>
        <a:prstGeom prst="wedgeRectCallout">
          <a:avLst>
            <a:gd name="adj1" fmla="val -1478"/>
            <a:gd name="adj2" fmla="val -112378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rgbClr val="FF0000"/>
              </a:solidFill>
            </a:rPr>
            <a:t>全例の場合は１症例あたりの</a:t>
          </a:r>
          <a:endParaRPr kumimoji="1" lang="en-US" altLang="ja-JP" sz="800">
            <a:solidFill>
              <a:srgbClr val="FF0000"/>
            </a:solidFill>
          </a:endParaRPr>
        </a:p>
        <a:p>
          <a:pPr algn="l"/>
          <a:r>
            <a:rPr kumimoji="1" lang="ja-JP" altLang="en-US" sz="800">
              <a:solidFill>
                <a:srgbClr val="FF0000"/>
              </a:solidFill>
            </a:rPr>
            <a:t>金額を入力ください。</a:t>
          </a:r>
        </a:p>
      </xdr:txBody>
    </xdr:sp>
    <xdr:clientData/>
  </xdr:twoCellAnchor>
  <xdr:twoCellAnchor>
    <xdr:from>
      <xdr:col>1</xdr:col>
      <xdr:colOff>1619250</xdr:colOff>
      <xdr:row>17</xdr:row>
      <xdr:rowOff>95250</xdr:rowOff>
    </xdr:from>
    <xdr:to>
      <xdr:col>1</xdr:col>
      <xdr:colOff>3152774</xdr:colOff>
      <xdr:row>17</xdr:row>
      <xdr:rowOff>523875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514600" y="5562600"/>
          <a:ext cx="1533524" cy="428625"/>
        </a:xfrm>
        <a:prstGeom prst="wedgeRectCallout">
          <a:avLst>
            <a:gd name="adj1" fmla="val 204605"/>
            <a:gd name="adj2" fmla="val -10112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rgbClr val="FF0000"/>
              </a:solidFill>
            </a:rPr>
            <a:t>契約症例数が全例の場合は、</a:t>
          </a:r>
          <a:endParaRPr kumimoji="1" lang="en-US" altLang="ja-JP" sz="800">
            <a:solidFill>
              <a:srgbClr val="FF0000"/>
            </a:solidFill>
          </a:endParaRPr>
        </a:p>
        <a:p>
          <a:pPr algn="l"/>
          <a:r>
            <a:rPr kumimoji="1" lang="ja-JP" altLang="en-US" sz="800">
              <a:solidFill>
                <a:srgbClr val="FF0000"/>
              </a:solidFill>
            </a:rPr>
            <a:t>「全例」と入力ください。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showGridLines="0" showWhiteSpace="0" view="pageBreakPreview" topLeftCell="A22" zoomScaleNormal="100" zoomScaleSheetLayoutView="100" workbookViewId="0">
      <selection activeCell="M15" sqref="M15"/>
    </sheetView>
  </sheetViews>
  <sheetFormatPr defaultColWidth="9" defaultRowHeight="13.2" x14ac:dyDescent="0.2"/>
  <cols>
    <col min="1" max="1" width="12.77734375" style="76" customWidth="1"/>
    <col min="2" max="2" width="46.33203125" style="76" customWidth="1"/>
    <col min="3" max="3" width="12.21875" style="76" customWidth="1"/>
    <col min="4" max="4" width="9" style="76" customWidth="1"/>
    <col min="5" max="5" width="15.88671875" style="76" customWidth="1"/>
    <col min="6" max="6" width="3.6640625" style="76" customWidth="1"/>
    <col min="7" max="7" width="3" style="76" customWidth="1"/>
    <col min="8" max="16384" width="9" style="76"/>
  </cols>
  <sheetData>
    <row r="1" spans="1:7" x14ac:dyDescent="0.2">
      <c r="A1" s="75" t="s">
        <v>33</v>
      </c>
      <c r="C1" s="163" t="s">
        <v>30</v>
      </c>
      <c r="D1" s="163"/>
      <c r="E1" s="163"/>
      <c r="F1" s="163"/>
    </row>
    <row r="2" spans="1:7" ht="23.25" customHeight="1" x14ac:dyDescent="0.2">
      <c r="A2" s="166"/>
      <c r="B2" s="166"/>
    </row>
    <row r="3" spans="1:7" x14ac:dyDescent="0.2">
      <c r="E3" s="164"/>
      <c r="F3" s="164"/>
    </row>
    <row r="4" spans="1:7" ht="26.25" customHeight="1" x14ac:dyDescent="0.2">
      <c r="A4" s="165" t="s">
        <v>7</v>
      </c>
      <c r="B4" s="165"/>
      <c r="C4" s="165"/>
      <c r="D4" s="165"/>
      <c r="E4" s="165"/>
      <c r="F4" s="165"/>
    </row>
    <row r="5" spans="1:7" ht="39" customHeight="1" thickBot="1" x14ac:dyDescent="0.25">
      <c r="A5" s="77" t="s">
        <v>4</v>
      </c>
      <c r="B5" s="78" t="s">
        <v>25</v>
      </c>
      <c r="C5" s="79" t="s">
        <v>6</v>
      </c>
      <c r="D5" s="224" t="s">
        <v>47</v>
      </c>
      <c r="E5" s="225"/>
      <c r="F5" s="226"/>
    </row>
    <row r="6" spans="1:7" ht="18.75" customHeight="1" thickTop="1" x14ac:dyDescent="0.2">
      <c r="A6" s="80" t="s">
        <v>1</v>
      </c>
      <c r="B6" s="80" t="s">
        <v>0</v>
      </c>
      <c r="C6" s="80" t="s">
        <v>8</v>
      </c>
      <c r="D6" s="80" t="s">
        <v>24</v>
      </c>
      <c r="E6" s="171" t="s">
        <v>11</v>
      </c>
      <c r="F6" s="172"/>
    </row>
    <row r="7" spans="1:7" ht="18.75" customHeight="1" x14ac:dyDescent="0.2">
      <c r="A7" s="187" t="s">
        <v>16</v>
      </c>
      <c r="B7" s="175" t="s">
        <v>48</v>
      </c>
      <c r="C7" s="81" t="s">
        <v>22</v>
      </c>
      <c r="D7" s="82"/>
      <c r="E7" s="83"/>
      <c r="F7" s="84"/>
      <c r="G7" s="85"/>
    </row>
    <row r="8" spans="1:7" ht="26.25" customHeight="1" x14ac:dyDescent="0.2">
      <c r="A8" s="188"/>
      <c r="B8" s="176"/>
      <c r="C8" s="86">
        <v>20000</v>
      </c>
      <c r="D8" s="87">
        <v>2</v>
      </c>
      <c r="E8" s="88">
        <f>C8*D8</f>
        <v>40000</v>
      </c>
      <c r="F8" s="89"/>
    </row>
    <row r="9" spans="1:7" ht="18" customHeight="1" x14ac:dyDescent="0.2">
      <c r="A9" s="188"/>
      <c r="B9" s="176"/>
      <c r="C9" s="90" t="s">
        <v>23</v>
      </c>
      <c r="D9" s="91"/>
      <c r="E9" s="92"/>
      <c r="F9" s="93"/>
    </row>
    <row r="10" spans="1:7" ht="25.5" customHeight="1" x14ac:dyDescent="0.2">
      <c r="A10" s="189"/>
      <c r="B10" s="190"/>
      <c r="C10" s="94"/>
      <c r="D10" s="95"/>
      <c r="E10" s="96">
        <f>C10*D10</f>
        <v>0</v>
      </c>
      <c r="F10" s="97"/>
    </row>
    <row r="11" spans="1:7" ht="39.6" customHeight="1" x14ac:dyDescent="0.2">
      <c r="A11" s="189" t="s">
        <v>9</v>
      </c>
      <c r="B11" s="98" t="s">
        <v>2</v>
      </c>
      <c r="C11" s="99">
        <v>4000</v>
      </c>
      <c r="D11" s="91">
        <v>2</v>
      </c>
      <c r="E11" s="100">
        <f>C11*D11</f>
        <v>8000</v>
      </c>
      <c r="F11" s="101"/>
    </row>
    <row r="12" spans="1:7" ht="39.6" customHeight="1" x14ac:dyDescent="0.2">
      <c r="A12" s="186"/>
      <c r="B12" s="102" t="s">
        <v>45</v>
      </c>
      <c r="C12" s="103"/>
      <c r="D12" s="104"/>
      <c r="E12" s="105">
        <f>C12*D12</f>
        <v>0</v>
      </c>
      <c r="F12" s="97"/>
    </row>
    <row r="13" spans="1:7" ht="39.6" customHeight="1" x14ac:dyDescent="0.2">
      <c r="A13" s="185" t="s">
        <v>10</v>
      </c>
      <c r="B13" s="106" t="s">
        <v>3</v>
      </c>
      <c r="C13" s="107">
        <v>4800</v>
      </c>
      <c r="D13" s="108">
        <v>2</v>
      </c>
      <c r="E13" s="100">
        <f>C13*D13</f>
        <v>9600</v>
      </c>
      <c r="F13" s="101"/>
    </row>
    <row r="14" spans="1:7" ht="39.6" customHeight="1" x14ac:dyDescent="0.2">
      <c r="A14" s="186"/>
      <c r="B14" s="150" t="s">
        <v>46</v>
      </c>
      <c r="C14" s="151"/>
      <c r="D14" s="95"/>
      <c r="E14" s="92">
        <f>C14*D14</f>
        <v>0</v>
      </c>
      <c r="F14" s="97"/>
    </row>
    <row r="15" spans="1:7" ht="39.6" customHeight="1" thickBot="1" x14ac:dyDescent="0.25">
      <c r="A15" s="149" t="s">
        <v>38</v>
      </c>
      <c r="B15" s="155"/>
      <c r="C15" s="156"/>
      <c r="D15" s="157"/>
      <c r="E15" s="158"/>
      <c r="F15" s="159"/>
    </row>
    <row r="16" spans="1:7" ht="26.25" customHeight="1" thickTop="1" x14ac:dyDescent="0.2">
      <c r="A16" s="169" t="s">
        <v>27</v>
      </c>
      <c r="B16" s="170"/>
      <c r="C16" s="152">
        <f>SUM(C8:C14)</f>
        <v>28800</v>
      </c>
      <c r="D16" s="109">
        <f>SUM(D8:D10)</f>
        <v>2</v>
      </c>
      <c r="E16" s="110">
        <f>SUM(E8:E15)</f>
        <v>57600</v>
      </c>
      <c r="F16" s="111" t="s">
        <v>12</v>
      </c>
    </row>
    <row r="17" spans="1:7" ht="25.5" customHeight="1" thickBot="1" x14ac:dyDescent="0.25">
      <c r="A17" s="112"/>
      <c r="B17" s="22"/>
      <c r="C17" s="167" t="s">
        <v>14</v>
      </c>
      <c r="D17" s="168"/>
      <c r="E17" s="113" t="s">
        <v>49</v>
      </c>
      <c r="F17" s="114" t="s">
        <v>13</v>
      </c>
    </row>
    <row r="18" spans="1:7" ht="57.75" customHeight="1" thickBot="1" x14ac:dyDescent="0.25">
      <c r="A18" s="115"/>
      <c r="B18" s="22"/>
      <c r="C18" s="173" t="s">
        <v>31</v>
      </c>
      <c r="D18" s="174"/>
      <c r="E18" s="116">
        <v>57600</v>
      </c>
      <c r="F18" s="117" t="s">
        <v>12</v>
      </c>
    </row>
    <row r="19" spans="1:7" ht="31.5" customHeight="1" x14ac:dyDescent="0.2">
      <c r="A19" s="118"/>
      <c r="B19" s="119"/>
      <c r="C19" s="120"/>
      <c r="D19" s="120"/>
      <c r="E19" s="121"/>
      <c r="F19" s="122"/>
    </row>
    <row r="20" spans="1:7" ht="39" customHeight="1" x14ac:dyDescent="0.2">
      <c r="A20" s="191" t="s">
        <v>28</v>
      </c>
      <c r="B20" s="192"/>
      <c r="C20" s="192"/>
      <c r="D20" s="192"/>
      <c r="E20" s="192"/>
      <c r="F20" s="123"/>
    </row>
    <row r="21" spans="1:7" ht="15.75" customHeight="1" x14ac:dyDescent="0.2">
      <c r="A21" s="124"/>
      <c r="B21" s="125" t="s">
        <v>17</v>
      </c>
      <c r="C21" s="179"/>
      <c r="D21" s="180"/>
      <c r="E21" s="177" t="s">
        <v>18</v>
      </c>
      <c r="F21" s="178"/>
    </row>
    <row r="22" spans="1:7" ht="40.5" customHeight="1" x14ac:dyDescent="0.15">
      <c r="A22" s="193" t="s">
        <v>29</v>
      </c>
      <c r="B22" s="175" t="s">
        <v>35</v>
      </c>
      <c r="C22" s="183"/>
      <c r="D22" s="184"/>
      <c r="E22" s="126"/>
      <c r="F22" s="127"/>
    </row>
    <row r="23" spans="1:7" ht="18" customHeight="1" x14ac:dyDescent="0.2">
      <c r="A23" s="194"/>
      <c r="B23" s="176"/>
      <c r="C23" s="181"/>
      <c r="D23" s="182"/>
      <c r="E23" s="128"/>
      <c r="F23" s="129"/>
    </row>
    <row r="24" spans="1:7" ht="30.75" customHeight="1" x14ac:dyDescent="0.2">
      <c r="A24" s="194"/>
      <c r="B24" s="176"/>
      <c r="C24" s="130"/>
      <c r="D24" s="131"/>
      <c r="E24" s="132"/>
      <c r="F24" s="133"/>
    </row>
    <row r="25" spans="1:7" ht="17.25" customHeight="1" thickBot="1" x14ac:dyDescent="0.25">
      <c r="A25" s="194"/>
      <c r="B25" s="148" t="s">
        <v>34</v>
      </c>
      <c r="C25" s="181"/>
      <c r="D25" s="182"/>
      <c r="E25" s="134">
        <v>50000</v>
      </c>
      <c r="F25" s="133" t="s">
        <v>5</v>
      </c>
    </row>
    <row r="26" spans="1:7" ht="62.25" customHeight="1" thickBot="1" x14ac:dyDescent="0.25">
      <c r="A26" s="135"/>
      <c r="B26" s="136"/>
      <c r="C26" s="173" t="s">
        <v>32</v>
      </c>
      <c r="D26" s="174"/>
      <c r="E26" s="42">
        <f>E25</f>
        <v>50000</v>
      </c>
      <c r="F26" s="137" t="s">
        <v>5</v>
      </c>
    </row>
    <row r="27" spans="1:7" ht="34.5" customHeight="1" thickBot="1" x14ac:dyDescent="0.25">
      <c r="A27" s="122"/>
      <c r="B27" s="122"/>
      <c r="C27" s="138"/>
      <c r="D27" s="138"/>
      <c r="E27" s="138"/>
      <c r="F27" s="122"/>
    </row>
    <row r="28" spans="1:7" ht="52.5" customHeight="1" thickTop="1" thickBot="1" x14ac:dyDescent="0.25">
      <c r="A28" s="122"/>
      <c r="B28" s="139" t="s">
        <v>19</v>
      </c>
      <c r="C28" s="138"/>
      <c r="D28" s="138"/>
      <c r="E28" s="140">
        <f>E18+E26</f>
        <v>107600</v>
      </c>
      <c r="F28" s="141" t="s">
        <v>5</v>
      </c>
      <c r="G28" s="142"/>
    </row>
    <row r="29" spans="1:7" ht="16.5" customHeight="1" thickTop="1" x14ac:dyDescent="0.2">
      <c r="A29" s="122"/>
      <c r="B29" s="143"/>
      <c r="C29" s="144"/>
      <c r="D29" s="144"/>
      <c r="E29" s="145"/>
      <c r="F29" s="146"/>
    </row>
    <row r="30" spans="1:7" x14ac:dyDescent="0.2">
      <c r="E30" s="162" t="s">
        <v>37</v>
      </c>
      <c r="F30" s="162"/>
    </row>
    <row r="31" spans="1:7" x14ac:dyDescent="0.2">
      <c r="B31" s="147"/>
      <c r="C31" s="147"/>
      <c r="D31" s="147"/>
    </row>
  </sheetData>
  <mergeCells count="23">
    <mergeCell ref="C22:D22"/>
    <mergeCell ref="A13:A14"/>
    <mergeCell ref="A7:A10"/>
    <mergeCell ref="B7:B10"/>
    <mergeCell ref="A20:E20"/>
    <mergeCell ref="A22:A25"/>
    <mergeCell ref="A11:A12"/>
    <mergeCell ref="E30:F30"/>
    <mergeCell ref="C1:F1"/>
    <mergeCell ref="E3:F3"/>
    <mergeCell ref="D5:F5"/>
    <mergeCell ref="A4:F4"/>
    <mergeCell ref="A2:B2"/>
    <mergeCell ref="C17:D17"/>
    <mergeCell ref="A16:B16"/>
    <mergeCell ref="E6:F6"/>
    <mergeCell ref="C18:D18"/>
    <mergeCell ref="B22:B24"/>
    <mergeCell ref="E21:F21"/>
    <mergeCell ref="C21:D21"/>
    <mergeCell ref="C26:D26"/>
    <mergeCell ref="C23:D23"/>
    <mergeCell ref="C25:D25"/>
  </mergeCells>
  <phoneticPr fontId="9"/>
  <printOptions horizontalCentered="1" verticalCentered="1"/>
  <pageMargins left="0.11811023622047245" right="0.11811023622047245" top="0.35433070866141736" bottom="0.35433070866141736" header="0.31496062992125984" footer="0.31496062992125984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showGridLines="0" tabSelected="1" showWhiteSpace="0" view="pageBreakPreview" topLeftCell="A22" zoomScaleNormal="100" zoomScaleSheetLayoutView="100" workbookViewId="0">
      <selection activeCell="L20" sqref="L20"/>
    </sheetView>
  </sheetViews>
  <sheetFormatPr defaultRowHeight="13.2" x14ac:dyDescent="0.2"/>
  <cols>
    <col min="1" max="1" width="12.77734375" customWidth="1"/>
    <col min="2" max="2" width="46.33203125" customWidth="1"/>
    <col min="3" max="3" width="12.21875" customWidth="1"/>
    <col min="4" max="4" width="9" customWidth="1"/>
    <col min="5" max="5" width="15.88671875" customWidth="1"/>
    <col min="6" max="6" width="3.6640625" customWidth="1"/>
    <col min="7" max="7" width="3" customWidth="1"/>
  </cols>
  <sheetData>
    <row r="1" spans="1:7" x14ac:dyDescent="0.2">
      <c r="A1" s="13" t="s">
        <v>33</v>
      </c>
      <c r="C1" s="216" t="s">
        <v>26</v>
      </c>
      <c r="D1" s="216"/>
      <c r="E1" s="216"/>
      <c r="F1" s="216"/>
    </row>
    <row r="3" spans="1:7" x14ac:dyDescent="0.2">
      <c r="E3" s="217"/>
      <c r="F3" s="217"/>
    </row>
    <row r="4" spans="1:7" ht="26.25" customHeight="1" x14ac:dyDescent="0.2">
      <c r="A4" s="218" t="s">
        <v>7</v>
      </c>
      <c r="B4" s="218"/>
      <c r="C4" s="218"/>
      <c r="D4" s="218"/>
      <c r="E4" s="218"/>
      <c r="F4" s="218"/>
    </row>
    <row r="5" spans="1:7" ht="39" customHeight="1" thickBot="1" x14ac:dyDescent="0.25">
      <c r="A5" s="29" t="s">
        <v>4</v>
      </c>
      <c r="B5" s="52"/>
      <c r="C5" s="30" t="s">
        <v>6</v>
      </c>
      <c r="D5" s="219" t="s">
        <v>39</v>
      </c>
      <c r="E5" s="220"/>
      <c r="F5" s="221"/>
    </row>
    <row r="6" spans="1:7" ht="18.75" customHeight="1" thickTop="1" x14ac:dyDescent="0.2">
      <c r="A6" s="28" t="s">
        <v>1</v>
      </c>
      <c r="B6" s="28" t="s">
        <v>0</v>
      </c>
      <c r="C6" s="28" t="s">
        <v>8</v>
      </c>
      <c r="D6" s="28" t="s">
        <v>24</v>
      </c>
      <c r="E6" s="222" t="s">
        <v>11</v>
      </c>
      <c r="F6" s="223"/>
    </row>
    <row r="7" spans="1:7" ht="18.75" customHeight="1" x14ac:dyDescent="0.2">
      <c r="A7" s="211" t="s">
        <v>41</v>
      </c>
      <c r="B7" s="175" t="s">
        <v>36</v>
      </c>
      <c r="C7" s="50" t="s">
        <v>22</v>
      </c>
      <c r="D7" s="21"/>
      <c r="E7" s="47"/>
      <c r="F7" s="53"/>
      <c r="G7" s="48"/>
    </row>
    <row r="8" spans="1:7" ht="26.25" customHeight="1" x14ac:dyDescent="0.2">
      <c r="A8" s="212"/>
      <c r="B8" s="176"/>
      <c r="C8" s="55"/>
      <c r="D8" s="56"/>
      <c r="E8" s="57">
        <f>C8*D8</f>
        <v>0</v>
      </c>
      <c r="F8" s="49"/>
    </row>
    <row r="9" spans="1:7" ht="18" customHeight="1" x14ac:dyDescent="0.2">
      <c r="A9" s="212"/>
      <c r="B9" s="176"/>
      <c r="C9" s="51" t="s">
        <v>23</v>
      </c>
      <c r="D9" s="58"/>
      <c r="E9" s="59"/>
      <c r="F9" s="45"/>
    </row>
    <row r="10" spans="1:7" ht="25.5" customHeight="1" x14ac:dyDescent="0.2">
      <c r="A10" s="213"/>
      <c r="B10" s="190"/>
      <c r="C10" s="60"/>
      <c r="D10" s="61"/>
      <c r="E10" s="9">
        <f>C10*D10</f>
        <v>0</v>
      </c>
      <c r="F10" s="4"/>
    </row>
    <row r="11" spans="1:7" ht="39.6" customHeight="1" x14ac:dyDescent="0.2">
      <c r="A11" s="213" t="s">
        <v>40</v>
      </c>
      <c r="B11" s="20" t="s">
        <v>2</v>
      </c>
      <c r="C11" s="62">
        <f>C8*0.2</f>
        <v>0</v>
      </c>
      <c r="D11" s="58">
        <f>D8</f>
        <v>0</v>
      </c>
      <c r="E11" s="41">
        <f>C11*D11</f>
        <v>0</v>
      </c>
      <c r="F11" s="46"/>
    </row>
    <row r="12" spans="1:7" ht="39.6" customHeight="1" x14ac:dyDescent="0.2">
      <c r="A12" s="204"/>
      <c r="B12" s="3" t="s">
        <v>45</v>
      </c>
      <c r="C12" s="63">
        <f>C10*0.2</f>
        <v>0</v>
      </c>
      <c r="D12" s="64">
        <f>D10</f>
        <v>0</v>
      </c>
      <c r="E12" s="65">
        <f>C12*D12</f>
        <v>0</v>
      </c>
      <c r="F12" s="4"/>
    </row>
    <row r="13" spans="1:7" ht="39.6" customHeight="1" x14ac:dyDescent="0.2">
      <c r="A13" s="203" t="s">
        <v>42</v>
      </c>
      <c r="B13" s="18" t="s">
        <v>3</v>
      </c>
      <c r="C13" s="66">
        <f>(C8+C11)*0.2</f>
        <v>0</v>
      </c>
      <c r="D13" s="67">
        <f>D8</f>
        <v>0</v>
      </c>
      <c r="E13" s="41">
        <f>C13*D13</f>
        <v>0</v>
      </c>
      <c r="F13" s="46"/>
    </row>
    <row r="14" spans="1:7" ht="39.6" customHeight="1" x14ac:dyDescent="0.2">
      <c r="A14" s="204"/>
      <c r="B14" s="153" t="s">
        <v>46</v>
      </c>
      <c r="C14" s="154">
        <f>(C10+C12)*0.2</f>
        <v>0</v>
      </c>
      <c r="D14" s="61">
        <f>D10</f>
        <v>0</v>
      </c>
      <c r="E14" s="65">
        <f>C14*D14</f>
        <v>0</v>
      </c>
      <c r="F14" s="4"/>
    </row>
    <row r="15" spans="1:7" s="76" customFormat="1" ht="39.6" customHeight="1" thickBot="1" x14ac:dyDescent="0.25">
      <c r="A15" s="161" t="s">
        <v>38</v>
      </c>
      <c r="B15" s="155"/>
      <c r="C15" s="156"/>
      <c r="D15" s="157"/>
      <c r="E15" s="158"/>
      <c r="F15" s="159"/>
    </row>
    <row r="16" spans="1:7" ht="26.25" customHeight="1" thickTop="1" x14ac:dyDescent="0.2">
      <c r="A16" s="214" t="s">
        <v>15</v>
      </c>
      <c r="B16" s="215"/>
      <c r="C16" s="160">
        <f>SUM(C8:C15)</f>
        <v>0</v>
      </c>
      <c r="D16" s="68">
        <f>SUM(D8:D10)</f>
        <v>0</v>
      </c>
      <c r="E16" s="69">
        <f>SUM(E8:E15)</f>
        <v>0</v>
      </c>
      <c r="F16" s="54" t="s">
        <v>12</v>
      </c>
    </row>
    <row r="17" spans="1:7" ht="25.5" customHeight="1" thickBot="1" x14ac:dyDescent="0.25">
      <c r="A17" s="38"/>
      <c r="B17" s="22"/>
      <c r="C17" s="205" t="s">
        <v>14</v>
      </c>
      <c r="D17" s="206"/>
      <c r="E17" s="70">
        <v>0</v>
      </c>
      <c r="F17" s="39" t="s">
        <v>13</v>
      </c>
    </row>
    <row r="18" spans="1:7" ht="57.75" customHeight="1" thickBot="1" x14ac:dyDescent="0.25">
      <c r="A18" s="19"/>
      <c r="B18" s="22"/>
      <c r="C18" s="201" t="s">
        <v>20</v>
      </c>
      <c r="D18" s="202"/>
      <c r="E18" s="71">
        <f>E16*E17</f>
        <v>0</v>
      </c>
      <c r="F18" s="23" t="s">
        <v>12</v>
      </c>
    </row>
    <row r="19" spans="1:7" ht="31.5" customHeight="1" x14ac:dyDescent="0.2">
      <c r="A19" s="17"/>
      <c r="B19" s="11"/>
      <c r="C19" s="197"/>
      <c r="D19" s="197"/>
      <c r="E19" s="197"/>
      <c r="F19" s="197"/>
    </row>
    <row r="20" spans="1:7" ht="39" customHeight="1" x14ac:dyDescent="0.2">
      <c r="A20" s="207" t="s">
        <v>28</v>
      </c>
      <c r="B20" s="208"/>
      <c r="C20" s="208"/>
      <c r="D20" s="208"/>
      <c r="E20" s="208"/>
      <c r="F20" s="7"/>
    </row>
    <row r="21" spans="1:7" ht="15.75" customHeight="1" x14ac:dyDescent="0.2">
      <c r="A21" s="36"/>
      <c r="B21" s="40" t="s">
        <v>17</v>
      </c>
      <c r="C21" s="195"/>
      <c r="D21" s="196"/>
      <c r="E21" s="209" t="s">
        <v>18</v>
      </c>
      <c r="F21" s="210"/>
    </row>
    <row r="22" spans="1:7" ht="51" customHeight="1" x14ac:dyDescent="0.2">
      <c r="A22" s="198" t="s">
        <v>43</v>
      </c>
      <c r="B22" s="175" t="s">
        <v>44</v>
      </c>
      <c r="C22" s="43"/>
      <c r="D22" s="34"/>
      <c r="E22" s="8"/>
      <c r="F22" s="2"/>
    </row>
    <row r="23" spans="1:7" ht="18" customHeight="1" x14ac:dyDescent="0.2">
      <c r="A23" s="199"/>
      <c r="B23" s="176"/>
      <c r="C23" s="199"/>
      <c r="D23" s="200"/>
      <c r="E23" s="31"/>
      <c r="F23" s="32"/>
    </row>
    <row r="24" spans="1:7" ht="30.75" customHeight="1" x14ac:dyDescent="0.2">
      <c r="A24" s="199"/>
      <c r="B24" s="176"/>
      <c r="C24" s="44"/>
      <c r="D24" s="35"/>
      <c r="E24" s="9"/>
      <c r="F24" s="10"/>
    </row>
    <row r="25" spans="1:7" s="76" customFormat="1" ht="17.25" customHeight="1" thickBot="1" x14ac:dyDescent="0.25">
      <c r="A25" s="199"/>
      <c r="B25" s="74" t="s">
        <v>34</v>
      </c>
      <c r="C25" s="181"/>
      <c r="D25" s="182"/>
      <c r="E25" s="134">
        <v>50000</v>
      </c>
      <c r="F25" s="133" t="s">
        <v>5</v>
      </c>
    </row>
    <row r="26" spans="1:7" ht="62.25" customHeight="1" thickBot="1" x14ac:dyDescent="0.25">
      <c r="A26" s="33"/>
      <c r="B26" s="5"/>
      <c r="C26" s="201" t="s">
        <v>21</v>
      </c>
      <c r="D26" s="202"/>
      <c r="E26" s="72">
        <f>E25</f>
        <v>50000</v>
      </c>
      <c r="F26" s="37" t="s">
        <v>5</v>
      </c>
    </row>
    <row r="27" spans="1:7" ht="27.6" customHeight="1" thickBot="1" x14ac:dyDescent="0.25">
      <c r="A27" s="6"/>
      <c r="B27" s="6"/>
      <c r="C27" s="25"/>
      <c r="D27" s="25"/>
      <c r="E27" s="25"/>
      <c r="F27" s="6"/>
    </row>
    <row r="28" spans="1:7" ht="52.5" customHeight="1" thickTop="1" thickBot="1" x14ac:dyDescent="0.25">
      <c r="A28" s="6"/>
      <c r="B28" s="24" t="s">
        <v>19</v>
      </c>
      <c r="C28" s="25"/>
      <c r="D28" s="25"/>
      <c r="E28" s="73">
        <f>E18+E26</f>
        <v>50000</v>
      </c>
      <c r="F28" s="26" t="s">
        <v>5</v>
      </c>
      <c r="G28" s="27"/>
    </row>
    <row r="29" spans="1:7" ht="16.5" customHeight="1" thickTop="1" x14ac:dyDescent="0.2">
      <c r="A29" s="6"/>
      <c r="B29" s="12"/>
      <c r="C29" s="14"/>
      <c r="D29" s="14"/>
      <c r="E29" s="15"/>
      <c r="F29" s="16"/>
    </row>
    <row r="30" spans="1:7" x14ac:dyDescent="0.2">
      <c r="E30" s="162" t="s">
        <v>37</v>
      </c>
      <c r="F30" s="162"/>
    </row>
    <row r="31" spans="1:7" x14ac:dyDescent="0.2">
      <c r="B31" s="1"/>
      <c r="C31" s="1"/>
      <c r="D31" s="1"/>
    </row>
  </sheetData>
  <mergeCells count="22">
    <mergeCell ref="C1:F1"/>
    <mergeCell ref="E3:F3"/>
    <mergeCell ref="A4:F4"/>
    <mergeCell ref="D5:F5"/>
    <mergeCell ref="E6:F6"/>
    <mergeCell ref="B7:B10"/>
    <mergeCell ref="A13:A14"/>
    <mergeCell ref="C17:D17"/>
    <mergeCell ref="A20:E20"/>
    <mergeCell ref="E21:F21"/>
    <mergeCell ref="A7:A10"/>
    <mergeCell ref="C18:D18"/>
    <mergeCell ref="A16:B16"/>
    <mergeCell ref="A11:A12"/>
    <mergeCell ref="C25:D25"/>
    <mergeCell ref="C21:D21"/>
    <mergeCell ref="C19:F19"/>
    <mergeCell ref="E30:F30"/>
    <mergeCell ref="A22:A25"/>
    <mergeCell ref="B22:B24"/>
    <mergeCell ref="C23:D23"/>
    <mergeCell ref="C26:D26"/>
  </mergeCells>
  <phoneticPr fontId="9"/>
  <printOptions horizontalCentered="1" verticalCentered="1"/>
  <pageMargins left="0.11811023622047245" right="0.11811023622047245" top="0.35433070866141736" bottom="0.35433070866141736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経費算出表 （見本）</vt:lpstr>
      <vt:lpstr>経費算出表 （記入用）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mirai</dc:creator>
  <cp:lastModifiedBy>＜中谷＞</cp:lastModifiedBy>
  <cp:lastPrinted>2015-09-11T04:32:19Z</cp:lastPrinted>
  <dcterms:created xsi:type="dcterms:W3CDTF">2010-09-17T03:58:25Z</dcterms:created>
  <dcterms:modified xsi:type="dcterms:W3CDTF">2022-06-20T01:02:15Z</dcterms:modified>
</cp:coreProperties>
</file>